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0200" windowHeight="6816"/>
  </bookViews>
  <sheets>
    <sheet name="Figuur 3 en 4" sheetId="1" r:id="rId1"/>
  </sheets>
  <externalReferences>
    <externalReference r:id="rId2"/>
  </externalReferences>
  <definedNames>
    <definedName name="AccessDatabase" hidden="1">"C:\XLSTabelle\Book1.mdb"</definedName>
    <definedName name="Book1_Tabel9_List">[1]Tabel7!$A$3:$K$72</definedName>
    <definedName name="Button_1">"Book1_Tabel9_List"</definedName>
    <definedName name="Button_2">"Book1_Tabel9_List"</definedName>
    <definedName name="_xlnm.Print_Area" localSheetId="0">'Figuur 3 en 4'!$B$9:$L$65</definedName>
  </definedNames>
  <calcPr calcId="145621"/>
</workbook>
</file>

<file path=xl/calcChain.xml><?xml version="1.0" encoding="utf-8"?>
<calcChain xmlns="http://schemas.openxmlformats.org/spreadsheetml/2006/main">
  <c r="P14" i="1" l="1"/>
  <c r="S14" i="1"/>
  <c r="T14" i="1"/>
  <c r="O14" i="1"/>
</calcChain>
</file>

<file path=xl/sharedStrings.xml><?xml version="1.0" encoding="utf-8"?>
<sst xmlns="http://schemas.openxmlformats.org/spreadsheetml/2006/main" count="16" uniqueCount="11">
  <si>
    <t>FIGUUR 3: VOORGRAADSE INSKRYWINGS VOLGENS GESLAG EN JAAR</t>
  </si>
  <si>
    <t>FIGURE 3: UNDERGRADUATE ENROLMENTS ACCORDING TO GENDER AND YEAR</t>
  </si>
  <si>
    <t>FIGUUR 4: NAGRAADSE INSKRYWINGS VOLGENS GESLAG EN JAAR</t>
  </si>
  <si>
    <t>FIGURE 4: POSTGRADUATE ENROLMENTS ACCORDING TO GENDER AND YEAR</t>
  </si>
  <si>
    <t>Voorgraads</t>
  </si>
  <si>
    <t>Nagraads</t>
  </si>
  <si>
    <t>2) NPK-studente uitgesluit / NPC students excluded</t>
  </si>
  <si>
    <t>1) Geleentheidstudente is verdeel tussen voor -en nagraads / Occasional students are divided between undergraduates and postgraduates</t>
  </si>
  <si>
    <t>Jaar / Year</t>
  </si>
  <si>
    <t>Manlik / Male</t>
  </si>
  <si>
    <t>Vroulik /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</si>
</sst>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color indexed="2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3" borderId="0" xfId="0" applyFill="1"/>
    <xf numFmtId="0" fontId="1" fillId="3" borderId="0" xfId="0" applyFont="1" applyFill="1" applyBorder="1" applyAlignment="1">
      <alignment horizontal="center"/>
    </xf>
    <xf numFmtId="0" fontId="0" fillId="3" borderId="0" xfId="0" applyFill="1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 applyBorder="1" applyAlignment="1">
      <alignment horizontal="center"/>
    </xf>
    <xf numFmtId="0" fontId="5" fillId="2" borderId="0" xfId="0" applyFont="1" applyFill="1"/>
    <xf numFmtId="0" fontId="0" fillId="3" borderId="4" xfId="0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2" fontId="0" fillId="3" borderId="0" xfId="0" applyNumberForma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98009188361411"/>
          <c:y val="4.0431266846361197E-2"/>
          <c:w val="0.66156202143950993"/>
          <c:h val="0.773584905660377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'Figuur 3 en 4'!$O$2</c:f>
              <c:strCache>
                <c:ptCount val="1"/>
                <c:pt idx="0">
                  <c:v>Manlik / Male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'Figuur 3 en 4'!$N$3:$N$14</c:f>
              <c:numCache>
                <c:formatCode>General</c:formatCod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'Figuur 3 en 4'!$O$3:$O$14</c:f>
              <c:numCache>
                <c:formatCode>General</c:formatCode>
                <c:ptCount val="12"/>
                <c:pt idx="0">
                  <c:v>6090</c:v>
                </c:pt>
                <c:pt idx="1">
                  <c:v>6439</c:v>
                </c:pt>
                <c:pt idx="2">
                  <c:v>6614</c:v>
                </c:pt>
                <c:pt idx="3">
                  <c:v>6946</c:v>
                </c:pt>
                <c:pt idx="4">
                  <c:v>7170</c:v>
                </c:pt>
                <c:pt idx="5">
                  <c:v>7405</c:v>
                </c:pt>
                <c:pt idx="6">
                  <c:v>7798</c:v>
                </c:pt>
                <c:pt idx="7">
                  <c:v>8137</c:v>
                </c:pt>
                <c:pt idx="8">
                  <c:v>8533</c:v>
                </c:pt>
                <c:pt idx="9">
                  <c:v>8660</c:v>
                </c:pt>
                <c:pt idx="10">
                  <c:v>8703</c:v>
                </c:pt>
                <c:pt idx="11">
                  <c:v>8678</c:v>
                </c:pt>
              </c:numCache>
            </c:numRef>
          </c:val>
        </c:ser>
        <c:ser>
          <c:idx val="1"/>
          <c:order val="1"/>
          <c:tx>
            <c:strRef>
              <c:f>'Figuur 3 en 4'!$P$2</c:f>
              <c:strCache>
                <c:ptCount val="1"/>
                <c:pt idx="0">
                  <c:v>Vroulik / Female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'Figuur 3 en 4'!$N$3:$N$14</c:f>
              <c:numCache>
                <c:formatCode>General</c:formatCod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'Figuur 3 en 4'!$P$3:$P$14</c:f>
              <c:numCache>
                <c:formatCode>General</c:formatCode>
                <c:ptCount val="12"/>
                <c:pt idx="0">
                  <c:v>7591</c:v>
                </c:pt>
                <c:pt idx="1">
                  <c:v>7900</c:v>
                </c:pt>
                <c:pt idx="2">
                  <c:v>7486</c:v>
                </c:pt>
                <c:pt idx="3">
                  <c:v>7246</c:v>
                </c:pt>
                <c:pt idx="4">
                  <c:v>7915</c:v>
                </c:pt>
                <c:pt idx="5">
                  <c:v>8168</c:v>
                </c:pt>
                <c:pt idx="6">
                  <c:v>8340</c:v>
                </c:pt>
                <c:pt idx="7">
                  <c:v>8712</c:v>
                </c:pt>
                <c:pt idx="8">
                  <c:v>9003</c:v>
                </c:pt>
                <c:pt idx="9">
                  <c:v>9342</c:v>
                </c:pt>
                <c:pt idx="10">
                  <c:v>9179</c:v>
                </c:pt>
                <c:pt idx="11">
                  <c:v>9622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36416"/>
        <c:axId val="53439104"/>
      </c:barChart>
      <c:catAx>
        <c:axId val="53436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Jaar / Year</a:t>
                </a:r>
              </a:p>
            </c:rich>
          </c:tx>
          <c:layout>
            <c:manualLayout>
              <c:xMode val="edge"/>
              <c:yMode val="edge"/>
              <c:x val="2.4502297090352222E-2"/>
              <c:y val="0.339622641509434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3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9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Aantal studente / Number of students</a:t>
                </a:r>
              </a:p>
            </c:rich>
          </c:tx>
          <c:layout>
            <c:manualLayout>
              <c:xMode val="edge"/>
              <c:yMode val="edge"/>
              <c:x val="0.27718223583460971"/>
              <c:y val="0.8975741239892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364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88973966309376"/>
          <c:y val="0.36927223719676561"/>
          <c:w val="0.16385911179173049"/>
          <c:h val="0.11590296495956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6573491251005"/>
          <c:y val="4.0431266846361197E-2"/>
          <c:w val="0.66104343983913694"/>
          <c:h val="0.773584905660377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'Figuur 3 en 4'!$S$2</c:f>
              <c:strCache>
                <c:ptCount val="1"/>
                <c:pt idx="0">
                  <c:v>Manlik / Male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'Figuur 3 en 4'!$R$3:$R$14</c:f>
              <c:numCache>
                <c:formatCode>General</c:formatCod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'Figuur 3 en 4'!$S$3:$S$14</c:f>
              <c:numCache>
                <c:formatCode>General</c:formatCode>
                <c:ptCount val="12"/>
                <c:pt idx="0">
                  <c:v>3943</c:v>
                </c:pt>
                <c:pt idx="1">
                  <c:v>3871</c:v>
                </c:pt>
                <c:pt idx="2">
                  <c:v>3868</c:v>
                </c:pt>
                <c:pt idx="3">
                  <c:v>3796</c:v>
                </c:pt>
                <c:pt idx="4">
                  <c:v>3869</c:v>
                </c:pt>
                <c:pt idx="5">
                  <c:v>4033</c:v>
                </c:pt>
                <c:pt idx="6">
                  <c:v>4300</c:v>
                </c:pt>
                <c:pt idx="7">
                  <c:v>4586</c:v>
                </c:pt>
                <c:pt idx="8">
                  <c:v>4970</c:v>
                </c:pt>
                <c:pt idx="9">
                  <c:v>5216</c:v>
                </c:pt>
                <c:pt idx="10">
                  <c:v>5008</c:v>
                </c:pt>
                <c:pt idx="11">
                  <c:v>5014</c:v>
                </c:pt>
              </c:numCache>
            </c:numRef>
          </c:val>
        </c:ser>
        <c:ser>
          <c:idx val="1"/>
          <c:order val="1"/>
          <c:tx>
            <c:strRef>
              <c:f>'Figuur 3 en 4'!$T$2</c:f>
              <c:strCache>
                <c:ptCount val="1"/>
                <c:pt idx="0">
                  <c:v>Vroulik / Female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'Figuur 3 en 4'!$R$3:$R$14</c:f>
              <c:numCache>
                <c:formatCode>General</c:formatCod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'Figuur 3 en 4'!$T$3:$T$14</c:f>
              <c:numCache>
                <c:formatCode>General</c:formatCode>
                <c:ptCount val="12"/>
                <c:pt idx="0">
                  <c:v>3700</c:v>
                </c:pt>
                <c:pt idx="1">
                  <c:v>3669</c:v>
                </c:pt>
                <c:pt idx="2">
                  <c:v>4004</c:v>
                </c:pt>
                <c:pt idx="3">
                  <c:v>3694</c:v>
                </c:pt>
                <c:pt idx="4">
                  <c:v>3615</c:v>
                </c:pt>
                <c:pt idx="5">
                  <c:v>3833</c:v>
                </c:pt>
                <c:pt idx="6">
                  <c:v>4248</c:v>
                </c:pt>
                <c:pt idx="7">
                  <c:v>4808</c:v>
                </c:pt>
                <c:pt idx="8">
                  <c:v>5188</c:v>
                </c:pt>
                <c:pt idx="9">
                  <c:v>4975</c:v>
                </c:pt>
                <c:pt idx="10">
                  <c:v>4933</c:v>
                </c:pt>
                <c:pt idx="11">
                  <c:v>4842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16480"/>
        <c:axId val="99756288"/>
      </c:barChart>
      <c:catAx>
        <c:axId val="99716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Jaar / Year</a:t>
                </a:r>
              </a:p>
            </c:rich>
          </c:tx>
          <c:layout>
            <c:manualLayout>
              <c:xMode val="edge"/>
              <c:yMode val="edge"/>
              <c:x val="2.453989567848305E-2"/>
              <c:y val="0.339622641509434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75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756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Aantal studente / Number of students</a:t>
                </a:r>
              </a:p>
            </c:rich>
          </c:tx>
          <c:layout>
            <c:manualLayout>
              <c:xMode val="edge"/>
              <c:yMode val="edge"/>
              <c:x val="0.27607382638293421"/>
              <c:y val="0.8975741239892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7164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62024870908701"/>
          <c:y val="0.36927223719676561"/>
          <c:w val="0.16411055234985522"/>
          <c:h val="0.11590296495956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11</xdr:row>
      <xdr:rowOff>66675</xdr:rowOff>
    </xdr:from>
    <xdr:to>
      <xdr:col>11</xdr:col>
      <xdr:colOff>38100</xdr:colOff>
      <xdr:row>33</xdr:row>
      <xdr:rowOff>38100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40</xdr:row>
      <xdr:rowOff>47625</xdr:rowOff>
    </xdr:from>
    <xdr:to>
      <xdr:col>11</xdr:col>
      <xdr:colOff>47625</xdr:colOff>
      <xdr:row>62</xdr:row>
      <xdr:rowOff>19050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ans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1"/>
      <sheetName val="Fig1"/>
      <sheetName val="Tabel 2"/>
      <sheetName val="Fig2"/>
      <sheetName val="Tabel3"/>
      <sheetName val="Fig3 "/>
      <sheetName val="Tabel4"/>
      <sheetName val="Fig4"/>
      <sheetName val="Tabel5"/>
      <sheetName val="Fig5"/>
      <sheetName val="Tabel6"/>
      <sheetName val="Fig6"/>
      <sheetName val="Tabel7"/>
      <sheetName val="Fig7"/>
      <sheetName val="Tabel8"/>
      <sheetName val="Fig8"/>
      <sheetName val="Tabel9"/>
      <sheetName val="Fig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A3" t="str">
            <v>KOV-Kategorie</v>
          </cell>
          <cell r="B3" t="str">
            <v>Jaar</v>
          </cell>
          <cell r="C3" t="str">
            <v>Kwalifikasietipe</v>
          </cell>
          <cell r="K3" t="str">
            <v>Totale getal</v>
          </cell>
        </row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 t="str">
            <v>Kwalifikasies</v>
          </cell>
        </row>
        <row r="5">
          <cell r="A5" t="str">
            <v>1.  Landbou en Hernieubare</v>
          </cell>
          <cell r="B5">
            <v>1982</v>
          </cell>
          <cell r="C5">
            <v>0</v>
          </cell>
          <cell r="D5">
            <v>3</v>
          </cell>
          <cell r="E5">
            <v>5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12</v>
          </cell>
          <cell r="K5">
            <v>35</v>
          </cell>
        </row>
        <row r="6">
          <cell r="A6" t="str">
            <v xml:space="preserve">     Natuurlike Hulpbronne</v>
          </cell>
          <cell r="B6">
            <v>1990</v>
          </cell>
          <cell r="C6">
            <v>0</v>
          </cell>
          <cell r="D6">
            <v>3</v>
          </cell>
          <cell r="E6">
            <v>6</v>
          </cell>
          <cell r="F6">
            <v>1</v>
          </cell>
          <cell r="G6">
            <v>0</v>
          </cell>
          <cell r="H6">
            <v>9</v>
          </cell>
          <cell r="I6">
            <v>7</v>
          </cell>
          <cell r="J6">
            <v>13</v>
          </cell>
          <cell r="K6">
            <v>39</v>
          </cell>
        </row>
        <row r="7">
          <cell r="B7">
            <v>1998</v>
          </cell>
          <cell r="C7">
            <v>0</v>
          </cell>
          <cell r="D7">
            <v>2</v>
          </cell>
          <cell r="E7">
            <v>5</v>
          </cell>
          <cell r="F7">
            <v>1</v>
          </cell>
          <cell r="G7">
            <v>0</v>
          </cell>
          <cell r="H7">
            <v>10</v>
          </cell>
          <cell r="I7">
            <v>12</v>
          </cell>
          <cell r="J7">
            <v>15</v>
          </cell>
          <cell r="K7">
            <v>45</v>
          </cell>
        </row>
        <row r="8">
          <cell r="A8" t="str">
            <v>2.  Argitektuur en Omgewings-</v>
          </cell>
          <cell r="B8">
            <v>1982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</v>
          </cell>
          <cell r="J8">
            <v>1</v>
          </cell>
          <cell r="K8">
            <v>2</v>
          </cell>
        </row>
        <row r="9">
          <cell r="A9" t="str">
            <v xml:space="preserve">    ontwerp</v>
          </cell>
          <cell r="B9">
            <v>1990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</v>
          </cell>
          <cell r="J9">
            <v>1</v>
          </cell>
          <cell r="K9">
            <v>2</v>
          </cell>
        </row>
        <row r="10">
          <cell r="B10">
            <v>1998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1</v>
          </cell>
          <cell r="K10">
            <v>3</v>
          </cell>
        </row>
        <row r="11">
          <cell r="A11" t="str">
            <v xml:space="preserve">3.  Beeldende en Uitvoerende </v>
          </cell>
          <cell r="B11">
            <v>1982</v>
          </cell>
          <cell r="C11">
            <v>5</v>
          </cell>
          <cell r="D11">
            <v>2</v>
          </cell>
          <cell r="E11">
            <v>2</v>
          </cell>
          <cell r="F11">
            <v>1</v>
          </cell>
          <cell r="G11">
            <v>0</v>
          </cell>
          <cell r="H11">
            <v>3</v>
          </cell>
          <cell r="I11">
            <v>3</v>
          </cell>
          <cell r="J11">
            <v>2</v>
          </cell>
          <cell r="K11">
            <v>18</v>
          </cell>
        </row>
        <row r="12">
          <cell r="A12" t="str">
            <v xml:space="preserve">     Kunste</v>
          </cell>
          <cell r="B12">
            <v>1990</v>
          </cell>
          <cell r="C12">
            <v>5</v>
          </cell>
          <cell r="D12">
            <v>2</v>
          </cell>
          <cell r="E12">
            <v>3</v>
          </cell>
          <cell r="F12">
            <v>1</v>
          </cell>
          <cell r="G12">
            <v>0</v>
          </cell>
          <cell r="H12">
            <v>3</v>
          </cell>
          <cell r="I12">
            <v>3</v>
          </cell>
          <cell r="J12">
            <v>2</v>
          </cell>
          <cell r="K12">
            <v>19</v>
          </cell>
        </row>
        <row r="13">
          <cell r="B13">
            <v>1998</v>
          </cell>
          <cell r="C13">
            <v>4</v>
          </cell>
          <cell r="D13">
            <v>2</v>
          </cell>
          <cell r="E13">
            <v>5</v>
          </cell>
          <cell r="F13">
            <v>2</v>
          </cell>
          <cell r="G13">
            <v>0</v>
          </cell>
          <cell r="H13">
            <v>4</v>
          </cell>
          <cell r="I13">
            <v>3</v>
          </cell>
          <cell r="J13">
            <v>2</v>
          </cell>
          <cell r="K13">
            <v>22</v>
          </cell>
        </row>
        <row r="14">
          <cell r="A14" t="str">
            <v>4.  Sake-, Handels- en Bestuurs-</v>
          </cell>
          <cell r="B14">
            <v>1982</v>
          </cell>
          <cell r="C14">
            <v>2</v>
          </cell>
          <cell r="D14">
            <v>5</v>
          </cell>
          <cell r="E14">
            <v>0</v>
          </cell>
          <cell r="F14">
            <v>0</v>
          </cell>
          <cell r="G14">
            <v>0</v>
          </cell>
          <cell r="H14">
            <v>6</v>
          </cell>
          <cell r="I14">
            <v>6</v>
          </cell>
          <cell r="J14">
            <v>6</v>
          </cell>
          <cell r="K14">
            <v>25</v>
          </cell>
        </row>
        <row r="15">
          <cell r="A15" t="str">
            <v xml:space="preserve">     wetenskappe</v>
          </cell>
          <cell r="B15">
            <v>1990</v>
          </cell>
          <cell r="C15">
            <v>2</v>
          </cell>
          <cell r="D15">
            <v>5</v>
          </cell>
          <cell r="E15">
            <v>0</v>
          </cell>
          <cell r="F15">
            <v>0</v>
          </cell>
          <cell r="G15">
            <v>0</v>
          </cell>
          <cell r="H15">
            <v>7</v>
          </cell>
          <cell r="I15">
            <v>7</v>
          </cell>
          <cell r="J15">
            <v>7</v>
          </cell>
          <cell r="K15">
            <v>28</v>
          </cell>
        </row>
        <row r="16">
          <cell r="B16">
            <v>1998</v>
          </cell>
          <cell r="C16">
            <v>6</v>
          </cell>
          <cell r="D16">
            <v>6</v>
          </cell>
          <cell r="E16">
            <v>3</v>
          </cell>
          <cell r="F16">
            <v>0</v>
          </cell>
          <cell r="G16">
            <v>1</v>
          </cell>
          <cell r="H16">
            <v>5</v>
          </cell>
          <cell r="I16">
            <v>6</v>
          </cell>
          <cell r="J16">
            <v>3</v>
          </cell>
          <cell r="K16">
            <v>30</v>
          </cell>
        </row>
        <row r="17">
          <cell r="A17" t="str">
            <v>5.  Kommunikasie</v>
          </cell>
          <cell r="B17">
            <v>1982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1</v>
          </cell>
          <cell r="J17">
            <v>0</v>
          </cell>
          <cell r="K17">
            <v>2</v>
          </cell>
        </row>
        <row r="18">
          <cell r="B18">
            <v>1990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4</v>
          </cell>
        </row>
        <row r="19">
          <cell r="B19">
            <v>1998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  <cell r="I19">
            <v>2</v>
          </cell>
          <cell r="J19">
            <v>1</v>
          </cell>
          <cell r="K19">
            <v>4</v>
          </cell>
        </row>
        <row r="20">
          <cell r="A20" t="str">
            <v xml:space="preserve">6.  Rekenaarwetenskap en </v>
          </cell>
          <cell r="B20">
            <v>1982</v>
          </cell>
          <cell r="C20">
            <v>0</v>
          </cell>
          <cell r="D20">
            <v>2</v>
          </cell>
          <cell r="E20">
            <v>0</v>
          </cell>
          <cell r="F20">
            <v>0</v>
          </cell>
          <cell r="G20">
            <v>0</v>
          </cell>
          <cell r="H20">
            <v>2</v>
          </cell>
          <cell r="I20">
            <v>2</v>
          </cell>
          <cell r="J20">
            <v>3</v>
          </cell>
          <cell r="K20">
            <v>9</v>
          </cell>
        </row>
        <row r="21">
          <cell r="A21" t="str">
            <v xml:space="preserve">     Dataverwerking</v>
          </cell>
          <cell r="B21">
            <v>1990</v>
          </cell>
          <cell r="C21">
            <v>0</v>
          </cell>
          <cell r="D21">
            <v>2</v>
          </cell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2</v>
          </cell>
          <cell r="J21">
            <v>3</v>
          </cell>
          <cell r="K21">
            <v>9</v>
          </cell>
        </row>
        <row r="22">
          <cell r="B22">
            <v>1998</v>
          </cell>
          <cell r="C22">
            <v>3</v>
          </cell>
          <cell r="D22">
            <v>1</v>
          </cell>
          <cell r="E22">
            <v>5</v>
          </cell>
          <cell r="F22">
            <v>1</v>
          </cell>
          <cell r="G22">
            <v>1</v>
          </cell>
          <cell r="H22">
            <v>0</v>
          </cell>
          <cell r="I22">
            <v>2</v>
          </cell>
          <cell r="J22">
            <v>3</v>
          </cell>
          <cell r="K22">
            <v>16</v>
          </cell>
        </row>
        <row r="23">
          <cell r="A23" t="str">
            <v>7.  Opvoedkunde</v>
          </cell>
          <cell r="B23">
            <v>1982</v>
          </cell>
          <cell r="C23">
            <v>3</v>
          </cell>
          <cell r="D23">
            <v>0</v>
          </cell>
          <cell r="E23">
            <v>4</v>
          </cell>
          <cell r="F23">
            <v>6</v>
          </cell>
          <cell r="G23">
            <v>1</v>
          </cell>
          <cell r="H23">
            <v>0</v>
          </cell>
          <cell r="I23">
            <v>1</v>
          </cell>
          <cell r="J23">
            <v>1</v>
          </cell>
          <cell r="K23">
            <v>16</v>
          </cell>
        </row>
        <row r="24">
          <cell r="B24">
            <v>1990</v>
          </cell>
          <cell r="C24">
            <v>5</v>
          </cell>
          <cell r="D24">
            <v>0</v>
          </cell>
          <cell r="E24">
            <v>5</v>
          </cell>
          <cell r="F24">
            <v>13</v>
          </cell>
          <cell r="G24">
            <v>1</v>
          </cell>
          <cell r="H24">
            <v>0</v>
          </cell>
          <cell r="I24">
            <v>1</v>
          </cell>
          <cell r="J24">
            <v>2</v>
          </cell>
          <cell r="K24">
            <v>27</v>
          </cell>
        </row>
        <row r="25">
          <cell r="B25">
            <v>1998</v>
          </cell>
          <cell r="C25">
            <v>3</v>
          </cell>
          <cell r="D25">
            <v>0</v>
          </cell>
          <cell r="E25">
            <v>5</v>
          </cell>
          <cell r="F25">
            <v>1</v>
          </cell>
          <cell r="G25">
            <v>1</v>
          </cell>
          <cell r="H25">
            <v>0</v>
          </cell>
          <cell r="I25">
            <v>2</v>
          </cell>
          <cell r="J25">
            <v>2</v>
          </cell>
          <cell r="K25">
            <v>14</v>
          </cell>
        </row>
        <row r="26">
          <cell r="A26" t="str">
            <v>8.  Ingenieurswese en</v>
          </cell>
          <cell r="B26">
            <v>1982</v>
          </cell>
          <cell r="C26">
            <v>0</v>
          </cell>
          <cell r="D26">
            <v>0</v>
          </cell>
          <cell r="E26">
            <v>2</v>
          </cell>
          <cell r="F26">
            <v>0</v>
          </cell>
          <cell r="G26">
            <v>0</v>
          </cell>
          <cell r="H26">
            <v>1</v>
          </cell>
          <cell r="I26">
            <v>1</v>
          </cell>
          <cell r="J26">
            <v>2</v>
          </cell>
          <cell r="K26">
            <v>6</v>
          </cell>
        </row>
        <row r="27">
          <cell r="A27" t="str">
            <v xml:space="preserve">     Tegnologie</v>
          </cell>
          <cell r="B27">
            <v>1990</v>
          </cell>
          <cell r="C27">
            <v>0</v>
          </cell>
          <cell r="D27">
            <v>0</v>
          </cell>
          <cell r="E27">
            <v>2</v>
          </cell>
          <cell r="F27">
            <v>1</v>
          </cell>
          <cell r="G27">
            <v>0</v>
          </cell>
          <cell r="H27">
            <v>2</v>
          </cell>
          <cell r="I27">
            <v>2</v>
          </cell>
          <cell r="J27">
            <v>2</v>
          </cell>
          <cell r="K27">
            <v>9</v>
          </cell>
        </row>
        <row r="28">
          <cell r="B28">
            <v>1998</v>
          </cell>
          <cell r="C28">
            <v>0</v>
          </cell>
          <cell r="D28">
            <v>1</v>
          </cell>
          <cell r="E28">
            <v>3</v>
          </cell>
          <cell r="F28">
            <v>1</v>
          </cell>
          <cell r="G28">
            <v>0</v>
          </cell>
          <cell r="H28">
            <v>0</v>
          </cell>
          <cell r="I28">
            <v>3</v>
          </cell>
          <cell r="J28">
            <v>3</v>
          </cell>
          <cell r="K28">
            <v>11</v>
          </cell>
        </row>
        <row r="29">
          <cell r="A29" t="str">
            <v xml:space="preserve">9.  Gesondheidsorg en </v>
          </cell>
          <cell r="B29">
            <v>1982</v>
          </cell>
          <cell r="C29">
            <v>5</v>
          </cell>
          <cell r="D29">
            <v>0</v>
          </cell>
          <cell r="E29">
            <v>6</v>
          </cell>
          <cell r="F29">
            <v>3</v>
          </cell>
          <cell r="G29">
            <v>0</v>
          </cell>
          <cell r="H29">
            <v>4</v>
          </cell>
          <cell r="I29">
            <v>7</v>
          </cell>
          <cell r="J29">
            <v>9</v>
          </cell>
          <cell r="K29">
            <v>34</v>
          </cell>
        </row>
        <row r="30">
          <cell r="A30" t="str">
            <v xml:space="preserve">     Gesondheidswetenskap</v>
          </cell>
          <cell r="B30">
            <v>1990</v>
          </cell>
          <cell r="C30">
            <v>5</v>
          </cell>
          <cell r="D30">
            <v>0</v>
          </cell>
          <cell r="E30">
            <v>9</v>
          </cell>
          <cell r="F30">
            <v>5</v>
          </cell>
          <cell r="G30">
            <v>0</v>
          </cell>
          <cell r="H30">
            <v>5</v>
          </cell>
          <cell r="I30">
            <v>8</v>
          </cell>
          <cell r="J30">
            <v>12</v>
          </cell>
          <cell r="K30">
            <v>44</v>
          </cell>
        </row>
        <row r="31">
          <cell r="B31">
            <v>1998</v>
          </cell>
          <cell r="C31">
            <v>4</v>
          </cell>
          <cell r="D31">
            <v>0</v>
          </cell>
          <cell r="E31">
            <v>8</v>
          </cell>
          <cell r="F31">
            <v>2</v>
          </cell>
          <cell r="G31">
            <v>0</v>
          </cell>
          <cell r="H31">
            <v>7</v>
          </cell>
          <cell r="I31">
            <v>8</v>
          </cell>
          <cell r="J31">
            <v>6</v>
          </cell>
          <cell r="K31">
            <v>35</v>
          </cell>
        </row>
        <row r="32">
          <cell r="A32" t="str">
            <v>10.  Huishoudkunde</v>
          </cell>
          <cell r="B32">
            <v>1982</v>
          </cell>
          <cell r="C32">
            <v>0</v>
          </cell>
          <cell r="D32">
            <v>0</v>
          </cell>
          <cell r="E32">
            <v>4</v>
          </cell>
          <cell r="F32">
            <v>0</v>
          </cell>
          <cell r="G32">
            <v>0</v>
          </cell>
          <cell r="H32">
            <v>3</v>
          </cell>
          <cell r="I32">
            <v>3</v>
          </cell>
          <cell r="J32">
            <v>4</v>
          </cell>
          <cell r="K32">
            <v>14</v>
          </cell>
        </row>
        <row r="33">
          <cell r="B33">
            <v>1990</v>
          </cell>
          <cell r="C33">
            <v>0</v>
          </cell>
          <cell r="D33">
            <v>1</v>
          </cell>
          <cell r="E33">
            <v>3</v>
          </cell>
          <cell r="F33">
            <v>0</v>
          </cell>
          <cell r="G33">
            <v>0</v>
          </cell>
          <cell r="H33">
            <v>3</v>
          </cell>
          <cell r="I33">
            <v>4</v>
          </cell>
          <cell r="J33">
            <v>4</v>
          </cell>
          <cell r="K33">
            <v>15</v>
          </cell>
        </row>
        <row r="34">
          <cell r="B34">
            <v>1998</v>
          </cell>
          <cell r="C34">
            <v>0</v>
          </cell>
          <cell r="D34">
            <v>0</v>
          </cell>
          <cell r="E34">
            <v>4</v>
          </cell>
          <cell r="F34">
            <v>0</v>
          </cell>
          <cell r="G34">
            <v>0</v>
          </cell>
          <cell r="H34">
            <v>3</v>
          </cell>
          <cell r="I34">
            <v>3</v>
          </cell>
          <cell r="J34">
            <v>4</v>
          </cell>
          <cell r="K34">
            <v>14</v>
          </cell>
        </row>
        <row r="35">
          <cell r="A35" t="str">
            <v>11.  Nywerheidskuns, -ambagte</v>
          </cell>
          <cell r="B35">
            <v>1982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 t="str">
            <v xml:space="preserve">      en -tegnologie</v>
          </cell>
          <cell r="B36">
            <v>1990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1998</v>
          </cell>
          <cell r="C37">
            <v>0</v>
          </cell>
          <cell r="D37">
            <v>3</v>
          </cell>
          <cell r="E37">
            <v>1</v>
          </cell>
          <cell r="F37">
            <v>0</v>
          </cell>
          <cell r="G37">
            <v>0</v>
          </cell>
          <cell r="H37">
            <v>3</v>
          </cell>
          <cell r="I37">
            <v>4</v>
          </cell>
          <cell r="J37">
            <v>3</v>
          </cell>
          <cell r="K37">
            <v>14</v>
          </cell>
        </row>
        <row r="38">
          <cell r="A38" t="str">
            <v xml:space="preserve">12.  Tale, Linguistiek en </v>
          </cell>
          <cell r="B38">
            <v>1982</v>
          </cell>
          <cell r="C38">
            <v>0</v>
          </cell>
          <cell r="D38">
            <v>1</v>
          </cell>
          <cell r="E38">
            <v>0</v>
          </cell>
          <cell r="F38">
            <v>1</v>
          </cell>
          <cell r="G38">
            <v>0</v>
          </cell>
          <cell r="H38">
            <v>1</v>
          </cell>
          <cell r="I38">
            <v>1</v>
          </cell>
          <cell r="J38">
            <v>2</v>
          </cell>
          <cell r="K38">
            <v>6</v>
          </cell>
        </row>
        <row r="39">
          <cell r="A39" t="str">
            <v xml:space="preserve">       Letterkunde</v>
          </cell>
          <cell r="B39">
            <v>1990</v>
          </cell>
          <cell r="C39">
            <v>0</v>
          </cell>
          <cell r="D39">
            <v>1</v>
          </cell>
          <cell r="E39">
            <v>0</v>
          </cell>
          <cell r="F39">
            <v>3</v>
          </cell>
          <cell r="G39">
            <v>0</v>
          </cell>
          <cell r="H39">
            <v>1</v>
          </cell>
          <cell r="I39">
            <v>1</v>
          </cell>
          <cell r="J39">
            <v>2</v>
          </cell>
          <cell r="K39">
            <v>8</v>
          </cell>
        </row>
        <row r="40">
          <cell r="B40">
            <v>1998</v>
          </cell>
          <cell r="C40">
            <v>0</v>
          </cell>
          <cell r="D40">
            <v>4</v>
          </cell>
          <cell r="E40">
            <v>5</v>
          </cell>
          <cell r="F40">
            <v>3</v>
          </cell>
          <cell r="G40">
            <v>3</v>
          </cell>
          <cell r="H40">
            <v>1</v>
          </cell>
          <cell r="I40">
            <v>2</v>
          </cell>
          <cell r="J40">
            <v>2</v>
          </cell>
          <cell r="K40">
            <v>20</v>
          </cell>
        </row>
        <row r="43">
          <cell r="A43" t="str">
            <v>Kwalifikasietipes</v>
          </cell>
          <cell r="F43" t="str">
            <v>Opmerking: ’n Spesifieke kwalifikasie word ooreenkomstig die hoofvakke by ’n bepaalde KOV-kategorie ingedeel.</v>
          </cell>
        </row>
        <row r="44">
          <cell r="A44" t="str">
            <v>1.  Voorgraadse diploma of sertifikaat</v>
          </cell>
        </row>
        <row r="45">
          <cell r="A45" t="str">
            <v xml:space="preserve">2. Algemene akademiese eerste </v>
          </cell>
        </row>
        <row r="46">
          <cell r="A46" t="str">
            <v xml:space="preserve">    Baccalaureusgraad</v>
          </cell>
        </row>
        <row r="47">
          <cell r="A47" t="str">
            <v>3. Professionele eerste Baccalaureusgraad</v>
          </cell>
        </row>
        <row r="48">
          <cell r="A48" t="str">
            <v>4. Nagraadse diploma of sertifikaat</v>
          </cell>
        </row>
        <row r="49">
          <cell r="A49" t="str">
            <v>5. Nagraadse Baccalaureusgraad</v>
          </cell>
        </row>
        <row r="50">
          <cell r="A50" t="str">
            <v>6. Honneursgraad</v>
          </cell>
        </row>
        <row r="51">
          <cell r="A51" t="str">
            <v>7. Meestersgraad</v>
          </cell>
        </row>
        <row r="52">
          <cell r="A52" t="str">
            <v>8. Doktorsgraad</v>
          </cell>
        </row>
        <row r="57">
          <cell r="A57" t="str">
            <v xml:space="preserve">        </v>
          </cell>
          <cell r="B57">
            <v>1982</v>
          </cell>
          <cell r="E57">
            <v>1990</v>
          </cell>
          <cell r="H57">
            <v>1998</v>
          </cell>
        </row>
        <row r="58">
          <cell r="A58" t="str">
            <v>Voorgraadse diploma of sertifikaat</v>
          </cell>
          <cell r="B58">
            <v>5.8</v>
          </cell>
          <cell r="D58" t="str">
            <v>Voorgraadse diploma of sertifikaat</v>
          </cell>
          <cell r="E58">
            <v>5.7</v>
          </cell>
          <cell r="G58" t="str">
            <v>Voorgraadse diploma of sertifikaat</v>
          </cell>
          <cell r="H58">
            <v>5.9</v>
          </cell>
        </row>
        <row r="59">
          <cell r="A59" t="str">
            <v>Algemene akademiese eerste Baccalaureusgraad</v>
          </cell>
          <cell r="B59">
            <v>13</v>
          </cell>
          <cell r="D59" t="str">
            <v>Algemene akademiese eerste Baccalaureusgraad</v>
          </cell>
          <cell r="E59">
            <v>12.1</v>
          </cell>
          <cell r="G59" t="str">
            <v>Algemene akademiese eerste Baccalaureusgraad</v>
          </cell>
          <cell r="H59">
            <v>12.9</v>
          </cell>
        </row>
        <row r="60">
          <cell r="A60" t="str">
            <v>Professionele eerste Baccalaureusgraad</v>
          </cell>
          <cell r="B60">
            <v>9.9</v>
          </cell>
          <cell r="D60" t="str">
            <v>Professionele eerste Baccalaureusgraad</v>
          </cell>
          <cell r="E60">
            <v>10.6</v>
          </cell>
          <cell r="G60" t="str">
            <v>Professionele eerste Baccalaureusgraad</v>
          </cell>
          <cell r="H60">
            <v>18.100000000000001</v>
          </cell>
        </row>
        <row r="61">
          <cell r="A61" t="str">
            <v>Nagraadse diploma of sertifikaat</v>
          </cell>
          <cell r="B61">
            <v>5.8</v>
          </cell>
          <cell r="D61" t="str">
            <v>Nagraadse diploma of sertifikaat</v>
          </cell>
          <cell r="E61">
            <v>9.5</v>
          </cell>
          <cell r="G61" t="str">
            <v>Nagraadse diploma of sertifikaat</v>
          </cell>
          <cell r="H61">
            <v>4.5999999999999996</v>
          </cell>
        </row>
        <row r="62">
          <cell r="A62" t="str">
            <v>Nagraadse Baccalaureusgraad</v>
          </cell>
          <cell r="B62">
            <v>1</v>
          </cell>
          <cell r="D62" t="str">
            <v>Nagraadse Baccalaureusgraad</v>
          </cell>
          <cell r="E62">
            <v>1.1000000000000001</v>
          </cell>
          <cell r="G62" t="str">
            <v>Nagraadse Baccalaureusgraad</v>
          </cell>
          <cell r="H62">
            <v>3.4</v>
          </cell>
        </row>
        <row r="63">
          <cell r="A63" t="str">
            <v>Honneursgraad</v>
          </cell>
          <cell r="B63">
            <v>18.5</v>
          </cell>
          <cell r="D63" t="str">
            <v>Honneursgraad</v>
          </cell>
          <cell r="E63">
            <v>17.5</v>
          </cell>
          <cell r="G63" t="str">
            <v>Honneursgraad</v>
          </cell>
          <cell r="H63">
            <v>14.9</v>
          </cell>
        </row>
        <row r="64">
          <cell r="A64" t="str">
            <v>Meestersgraad</v>
          </cell>
          <cell r="B64">
            <v>20.9</v>
          </cell>
          <cell r="D64" t="str">
            <v>Meestersgraad</v>
          </cell>
          <cell r="E64">
            <v>19.3</v>
          </cell>
          <cell r="G64" t="str">
            <v>Meestersgraad</v>
          </cell>
          <cell r="H64">
            <v>19.8</v>
          </cell>
        </row>
        <row r="65">
          <cell r="A65" t="str">
            <v>Doktorsgraad</v>
          </cell>
          <cell r="B65">
            <v>25</v>
          </cell>
          <cell r="D65" t="str">
            <v>Doktorsgraad</v>
          </cell>
          <cell r="E65">
            <v>24.1</v>
          </cell>
          <cell r="G65" t="str">
            <v>Doktorsgraad</v>
          </cell>
          <cell r="H65">
            <v>20.5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65"/>
  <sheetViews>
    <sheetView tabSelected="1" zoomScale="75" zoomScaleNormal="75" zoomScaleSheetLayoutView="80" workbookViewId="0">
      <selection activeCell="A9" sqref="A9"/>
    </sheetView>
  </sheetViews>
  <sheetFormatPr defaultRowHeight="13.2" x14ac:dyDescent="0.25"/>
  <cols>
    <col min="1" max="1" width="4.5546875" style="4" customWidth="1"/>
    <col min="2" max="2" width="8.88671875" style="4"/>
    <col min="3" max="3" width="15.109375" style="4" customWidth="1"/>
    <col min="4" max="4" width="13.33203125" style="4" customWidth="1"/>
    <col min="5" max="8" width="8.88671875" style="4"/>
    <col min="9" max="9" width="10.44140625" style="4" customWidth="1"/>
    <col min="10" max="10" width="3.44140625" style="4" customWidth="1"/>
    <col min="11" max="11" width="14.21875" style="4" customWidth="1"/>
    <col min="12" max="13" width="8.88671875" style="4"/>
    <col min="14" max="14" width="10.109375" style="4" customWidth="1"/>
    <col min="15" max="15" width="14.44140625" style="4" customWidth="1"/>
    <col min="16" max="16" width="14.88671875" style="4" bestFit="1" customWidth="1"/>
    <col min="17" max="17" width="2.44140625" style="4" customWidth="1"/>
    <col min="18" max="18" width="11.109375" style="4" customWidth="1"/>
    <col min="19" max="19" width="12.21875" style="4" bestFit="1" customWidth="1"/>
    <col min="20" max="20" width="14.88671875" style="4" bestFit="1" customWidth="1"/>
    <col min="21" max="16384" width="8.88671875" style="4"/>
  </cols>
  <sheetData>
    <row r="1" spans="1:20" ht="13.8" thickBot="1" x14ac:dyDescent="0.3">
      <c r="N1" s="29" t="s">
        <v>4</v>
      </c>
      <c r="O1" s="29"/>
      <c r="P1" s="29"/>
      <c r="Q1" s="13"/>
      <c r="R1" s="29" t="s">
        <v>5</v>
      </c>
      <c r="S1" s="29"/>
      <c r="T1" s="29"/>
    </row>
    <row r="2" spans="1:20" ht="13.8" thickBot="1" x14ac:dyDescent="0.3">
      <c r="B2" s="5"/>
      <c r="C2" s="5"/>
      <c r="D2" s="5"/>
      <c r="E2" s="5"/>
      <c r="F2" s="5"/>
      <c r="G2" s="5"/>
      <c r="H2" s="6"/>
      <c r="I2" s="6"/>
      <c r="N2" s="7" t="s">
        <v>8</v>
      </c>
      <c r="O2" s="8" t="s">
        <v>9</v>
      </c>
      <c r="P2" s="7" t="s">
        <v>10</v>
      </c>
      <c r="Q2" s="5"/>
      <c r="R2" s="7" t="s">
        <v>8</v>
      </c>
      <c r="S2" s="8" t="s">
        <v>9</v>
      </c>
      <c r="T2" s="7" t="s">
        <v>10</v>
      </c>
    </row>
    <row r="3" spans="1:20" x14ac:dyDescent="0.25">
      <c r="B3" s="9"/>
      <c r="C3" s="9"/>
      <c r="D3" s="9"/>
      <c r="E3" s="9"/>
      <c r="F3" s="9"/>
      <c r="G3" s="9"/>
      <c r="H3" s="6"/>
      <c r="I3" s="6"/>
      <c r="N3" s="18">
        <v>2002</v>
      </c>
      <c r="O3" s="19">
        <v>6090</v>
      </c>
      <c r="P3" s="20">
        <v>7591</v>
      </c>
      <c r="Q3" s="9"/>
      <c r="R3" s="18">
        <v>2002</v>
      </c>
      <c r="S3" s="19">
        <v>3943</v>
      </c>
      <c r="T3" s="20">
        <v>3700</v>
      </c>
    </row>
    <row r="4" spans="1:20" x14ac:dyDescent="0.25">
      <c r="B4" s="9"/>
      <c r="C4" s="9"/>
      <c r="D4" s="9"/>
      <c r="E4" s="9"/>
      <c r="F4" s="9"/>
      <c r="G4" s="9"/>
      <c r="H4" s="6"/>
      <c r="I4" s="6"/>
      <c r="N4" s="21">
        <v>2003</v>
      </c>
      <c r="O4" s="15">
        <v>6439</v>
      </c>
      <c r="P4" s="22">
        <v>7900</v>
      </c>
      <c r="Q4" s="9"/>
      <c r="R4" s="21">
        <v>2003</v>
      </c>
      <c r="S4" s="15">
        <v>3871</v>
      </c>
      <c r="T4" s="22">
        <v>3669</v>
      </c>
    </row>
    <row r="5" spans="1:20" x14ac:dyDescent="0.25">
      <c r="B5" s="9"/>
      <c r="C5" s="9"/>
      <c r="D5" s="9"/>
      <c r="E5" s="9"/>
      <c r="F5" s="9"/>
      <c r="G5" s="9"/>
      <c r="H5" s="6"/>
      <c r="I5" s="6"/>
      <c r="N5" s="21">
        <v>2004</v>
      </c>
      <c r="O5" s="15">
        <v>6614</v>
      </c>
      <c r="P5" s="22">
        <v>7486</v>
      </c>
      <c r="Q5" s="9"/>
      <c r="R5" s="21">
        <v>2004</v>
      </c>
      <c r="S5" s="15">
        <v>3868</v>
      </c>
      <c r="T5" s="22">
        <v>4004</v>
      </c>
    </row>
    <row r="6" spans="1:20" x14ac:dyDescent="0.25">
      <c r="B6" s="9"/>
      <c r="C6" s="9"/>
      <c r="D6" s="9"/>
      <c r="E6" s="9"/>
      <c r="F6" s="9"/>
      <c r="G6" s="9"/>
      <c r="H6" s="6"/>
      <c r="I6" s="6"/>
      <c r="N6" s="21">
        <v>2005</v>
      </c>
      <c r="O6" s="15">
        <v>6946</v>
      </c>
      <c r="P6" s="22">
        <v>7246</v>
      </c>
      <c r="Q6" s="9"/>
      <c r="R6" s="21">
        <v>2005</v>
      </c>
      <c r="S6" s="15">
        <v>3796</v>
      </c>
      <c r="T6" s="22">
        <v>3694</v>
      </c>
    </row>
    <row r="7" spans="1:20" x14ac:dyDescent="0.25">
      <c r="B7" s="9"/>
      <c r="C7" s="9"/>
      <c r="D7" s="9"/>
      <c r="E7" s="9"/>
      <c r="F7" s="9"/>
      <c r="G7" s="9"/>
      <c r="H7" s="6"/>
      <c r="I7" s="6"/>
      <c r="N7" s="21">
        <v>2006</v>
      </c>
      <c r="O7" s="15">
        <v>7170</v>
      </c>
      <c r="P7" s="22">
        <v>7915</v>
      </c>
      <c r="Q7" s="9"/>
      <c r="R7" s="21">
        <v>2006</v>
      </c>
      <c r="S7" s="15">
        <v>3869</v>
      </c>
      <c r="T7" s="22">
        <v>3615</v>
      </c>
    </row>
    <row r="8" spans="1:20" x14ac:dyDescent="0.25">
      <c r="B8" s="9"/>
      <c r="C8" s="9"/>
      <c r="D8" s="9"/>
      <c r="E8" s="9"/>
      <c r="F8" s="9"/>
      <c r="G8" s="9"/>
      <c r="H8" s="6"/>
      <c r="I8" s="6"/>
      <c r="N8" s="21">
        <v>2007</v>
      </c>
      <c r="O8" s="15">
        <v>7405</v>
      </c>
      <c r="P8" s="22">
        <v>8168</v>
      </c>
      <c r="Q8" s="9"/>
      <c r="R8" s="21">
        <v>2007</v>
      </c>
      <c r="S8" s="15">
        <v>4033</v>
      </c>
      <c r="T8" s="22">
        <v>3833</v>
      </c>
    </row>
    <row r="9" spans="1:20" s="10" customFormat="1" ht="15.6" x14ac:dyDescent="0.3">
      <c r="A9" s="1"/>
      <c r="B9" s="1" t="s">
        <v>0</v>
      </c>
      <c r="C9" s="1"/>
      <c r="D9" s="1"/>
      <c r="E9" s="1"/>
      <c r="F9" s="1"/>
      <c r="G9" s="1"/>
      <c r="H9" s="1"/>
      <c r="I9" s="1"/>
      <c r="J9" s="1"/>
      <c r="K9" s="1"/>
      <c r="L9" s="1"/>
      <c r="N9" s="23">
        <v>2008</v>
      </c>
      <c r="O9" s="16">
        <v>7798</v>
      </c>
      <c r="P9" s="24">
        <v>8340</v>
      </c>
      <c r="Q9" s="11"/>
      <c r="R9" s="23">
        <v>2008</v>
      </c>
      <c r="S9" s="16">
        <v>4300</v>
      </c>
      <c r="T9" s="24">
        <v>4248</v>
      </c>
    </row>
    <row r="10" spans="1:20" s="10" customFormat="1" ht="15.6" x14ac:dyDescent="0.3">
      <c r="A10" s="1"/>
      <c r="B10" s="2" t="s">
        <v>1</v>
      </c>
      <c r="C10" s="1"/>
      <c r="D10" s="1"/>
      <c r="E10" s="1"/>
      <c r="F10" s="1"/>
      <c r="G10" s="1"/>
      <c r="H10" s="1"/>
      <c r="I10" s="1"/>
      <c r="J10" s="1"/>
      <c r="K10" s="1"/>
      <c r="L10" s="1"/>
      <c r="N10" s="25">
        <v>2009</v>
      </c>
      <c r="O10" s="17">
        <v>8137</v>
      </c>
      <c r="P10" s="26">
        <v>8712</v>
      </c>
      <c r="Q10" s="12"/>
      <c r="R10" s="25">
        <v>2009</v>
      </c>
      <c r="S10" s="17">
        <v>4586</v>
      </c>
      <c r="T10" s="26">
        <v>4808</v>
      </c>
    </row>
    <row r="11" spans="1:2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N11" s="21">
        <v>2010</v>
      </c>
      <c r="O11" s="15">
        <v>8533</v>
      </c>
      <c r="P11" s="22">
        <v>9003</v>
      </c>
      <c r="Q11" s="9"/>
      <c r="R11" s="21">
        <v>2010</v>
      </c>
      <c r="S11" s="15">
        <v>4970</v>
      </c>
      <c r="T11" s="22">
        <v>5188</v>
      </c>
    </row>
    <row r="12" spans="1:2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N12" s="21">
        <v>2011</v>
      </c>
      <c r="O12" s="15">
        <v>8660</v>
      </c>
      <c r="P12" s="22">
        <v>9342</v>
      </c>
      <c r="Q12" s="9"/>
      <c r="R12" s="21">
        <v>2011</v>
      </c>
      <c r="S12" s="15">
        <v>5216</v>
      </c>
      <c r="T12" s="22">
        <v>4975</v>
      </c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N13" s="30">
        <v>2012</v>
      </c>
      <c r="O13" s="31">
        <v>8703</v>
      </c>
      <c r="P13" s="32">
        <v>9179</v>
      </c>
      <c r="R13" s="30">
        <v>2012</v>
      </c>
      <c r="S13" s="31">
        <v>5008</v>
      </c>
      <c r="T13" s="32">
        <v>4933</v>
      </c>
    </row>
    <row r="14" spans="1:20" ht="13.8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N14" s="33">
        <v>2013</v>
      </c>
      <c r="O14" s="27">
        <f>8201+477</f>
        <v>8678</v>
      </c>
      <c r="P14" s="28">
        <f>9092+530</f>
        <v>9622</v>
      </c>
      <c r="R14" s="33">
        <v>2013</v>
      </c>
      <c r="S14" s="27">
        <f>4951+63</f>
        <v>5014</v>
      </c>
      <c r="T14" s="28">
        <f>4802+40</f>
        <v>4842</v>
      </c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N18" s="34"/>
      <c r="O18" s="35"/>
      <c r="P18" s="35"/>
      <c r="Q18" s="35"/>
      <c r="R18" s="35"/>
      <c r="S18" s="34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N19" s="36"/>
      <c r="O19" s="37"/>
      <c r="P19" s="37"/>
      <c r="Q19" s="37"/>
      <c r="R19" s="37"/>
      <c r="S19" s="36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N20" s="36"/>
      <c r="O20" s="38"/>
      <c r="P20" s="38"/>
      <c r="Q20" s="38"/>
      <c r="R20" s="38"/>
      <c r="S20" s="36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N21" s="36"/>
      <c r="O21" s="39"/>
      <c r="P21" s="39"/>
      <c r="Q21" s="39"/>
      <c r="R21" s="39"/>
      <c r="S21" s="36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N22" s="9"/>
      <c r="O22" s="9"/>
      <c r="P22" s="9"/>
      <c r="Q22" s="9"/>
      <c r="R22" s="9"/>
      <c r="S22" s="40"/>
    </row>
    <row r="23" spans="1:1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N23" s="9"/>
      <c r="O23" s="9"/>
      <c r="P23" s="9"/>
      <c r="Q23" s="9"/>
      <c r="R23" s="9"/>
      <c r="S23" s="40"/>
    </row>
    <row r="24" spans="1:19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N24" s="9"/>
      <c r="O24" s="9"/>
      <c r="P24" s="9"/>
      <c r="Q24" s="9"/>
      <c r="R24" s="9"/>
      <c r="S24" s="40"/>
    </row>
    <row r="25" spans="1:19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N25" s="9"/>
      <c r="O25" s="9"/>
      <c r="P25" s="9"/>
      <c r="Q25" s="9"/>
      <c r="R25" s="9"/>
      <c r="S25" s="9"/>
    </row>
    <row r="26" spans="1:19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N26" s="9"/>
      <c r="O26" s="9"/>
      <c r="P26" s="9"/>
      <c r="Q26" s="9"/>
      <c r="R26" s="9"/>
      <c r="S26" s="9"/>
    </row>
    <row r="27" spans="1:19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N27" s="9"/>
      <c r="O27" s="9"/>
      <c r="P27" s="9"/>
      <c r="Q27" s="9"/>
      <c r="R27" s="9"/>
      <c r="S27" s="40"/>
    </row>
    <row r="28" spans="1:19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N28" s="9"/>
      <c r="O28" s="9"/>
      <c r="P28" s="9"/>
      <c r="Q28" s="9"/>
      <c r="R28" s="9"/>
      <c r="S28" s="40"/>
    </row>
    <row r="29" spans="1:19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N29" s="9"/>
      <c r="O29" s="9"/>
      <c r="P29" s="9"/>
      <c r="Q29" s="9"/>
      <c r="R29" s="9"/>
      <c r="S29" s="40"/>
    </row>
    <row r="30" spans="1:19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N30" s="9"/>
      <c r="O30" s="9"/>
      <c r="P30" s="9"/>
      <c r="Q30" s="9"/>
      <c r="R30" s="9"/>
      <c r="S30" s="40"/>
    </row>
    <row r="31" spans="1:19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N31" s="9"/>
      <c r="O31" s="9"/>
      <c r="P31" s="9"/>
      <c r="Q31" s="9"/>
      <c r="R31" s="9"/>
      <c r="S31" s="40"/>
    </row>
    <row r="32" spans="1:19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N32" s="9"/>
      <c r="O32" s="9"/>
      <c r="P32" s="9"/>
      <c r="Q32" s="9"/>
      <c r="R32" s="9"/>
      <c r="S32" s="40"/>
    </row>
    <row r="33" spans="1:19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N33" s="9"/>
      <c r="O33" s="9"/>
      <c r="P33" s="9"/>
      <c r="Q33" s="9"/>
      <c r="R33" s="9"/>
      <c r="S33" s="40"/>
    </row>
    <row r="34" spans="1:19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9" x14ac:dyDescent="0.25">
      <c r="A35" s="3"/>
      <c r="B35" s="14" t="s">
        <v>7</v>
      </c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9" x14ac:dyDescent="0.25">
      <c r="A36" s="3"/>
      <c r="B36" s="14" t="s">
        <v>6</v>
      </c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9" x14ac:dyDescent="0.25">
      <c r="A37" s="3"/>
      <c r="B37" s="14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9" s="10" customFormat="1" ht="15.6" x14ac:dyDescent="0.3">
      <c r="A38" s="1"/>
      <c r="B38" s="1" t="s">
        <v>2</v>
      </c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9" s="10" customFormat="1" ht="15.6" x14ac:dyDescent="0.3">
      <c r="A39" s="1"/>
      <c r="B39" s="2" t="s">
        <v>3</v>
      </c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25">
      <c r="A64" s="3"/>
      <c r="B64" s="14" t="s">
        <v>7</v>
      </c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25">
      <c r="A65" s="3"/>
      <c r="B65" s="14" t="s">
        <v>6</v>
      </c>
      <c r="C65" s="3"/>
      <c r="D65" s="3"/>
      <c r="E65" s="3"/>
      <c r="F65" s="3"/>
      <c r="G65" s="3"/>
      <c r="H65" s="3"/>
      <c r="I65" s="3"/>
      <c r="J65" s="3"/>
      <c r="K65" s="3"/>
      <c r="L65" s="3"/>
    </row>
  </sheetData>
  <mergeCells count="8">
    <mergeCell ref="R1:T1"/>
    <mergeCell ref="N1:P1"/>
    <mergeCell ref="N18:N21"/>
    <mergeCell ref="O18:P18"/>
    <mergeCell ref="Q18:R18"/>
    <mergeCell ref="S18:S21"/>
    <mergeCell ref="O19:P19"/>
    <mergeCell ref="Q19:R19"/>
  </mergeCells>
  <phoneticPr fontId="0" type="noConversion"/>
  <printOptions horizontalCentered="1" verticalCentered="1"/>
  <pageMargins left="0.35433070866141736" right="0.35433070866141736" top="0.39370078740157483" bottom="0.59055118110236227" header="0.51181102362204722" footer="0.31496062992125984"/>
  <pageSetup paperSize="9" scale="7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6F1E087C04C41BD3FEB3AE981BA6A" ma:contentTypeVersion="2" ma:contentTypeDescription="Create a new document." ma:contentTypeScope="" ma:versionID="db2a21e783c606ab20e446a166221373">
  <xsd:schema xmlns:xsd="http://www.w3.org/2001/XMLSchema" xmlns:xs="http://www.w3.org/2001/XMLSchema" xmlns:p="http://schemas.microsoft.com/office/2006/metadata/properties" xmlns:ns1="http://schemas.microsoft.com/sharepoint/v3" xmlns:ns2="8df8337c-4e81-442e-97da-cf869c9a6eb5" targetNamespace="http://schemas.microsoft.com/office/2006/metadata/properties" ma:root="true" ma:fieldsID="ebd875e2d7b45f6c41267b308a1aeeea" ns1:_="" ns2:_="">
    <xsd:import namespace="http://schemas.microsoft.com/sharepoint/v3"/>
    <xsd:import namespace="8df8337c-4e81-442e-97da-cf869c9a6eb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8337c-4e81-442e-97da-cf869c9a6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B4A32B-CC17-45E7-94AC-67AD269714E7}"/>
</file>

<file path=customXml/itemProps2.xml><?xml version="1.0" encoding="utf-8"?>
<ds:datastoreItem xmlns:ds="http://schemas.openxmlformats.org/officeDocument/2006/customXml" ds:itemID="{9819BF05-F448-4052-847A-158EB36C755A}"/>
</file>

<file path=customXml/itemProps3.xml><?xml version="1.0" encoding="utf-8"?>
<ds:datastoreItem xmlns:ds="http://schemas.openxmlformats.org/officeDocument/2006/customXml" ds:itemID="{D54A318F-BDE7-4E23-A5FE-190121EFB1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Figuur 3 en 4</vt:lpstr>
      <vt:lpstr>'Figuur 3 en 4'!Print_Area</vt:lpstr>
    </vt:vector>
  </TitlesOfParts>
  <Company>University of Stellenbosch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Uys, Wilhelm &lt;jwuys@sun.ac.za&gt;</cp:lastModifiedBy>
  <cp:lastPrinted>2009-09-18T06:58:26Z</cp:lastPrinted>
  <dcterms:created xsi:type="dcterms:W3CDTF">2005-09-20T12:08:33Z</dcterms:created>
  <dcterms:modified xsi:type="dcterms:W3CDTF">2013-10-09T08:27:04Z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0x0101006DA6F1E087C04C41BD3FEB3AE981BA6A</vt:lpwstr>
  </property>
</Properties>
</file>