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<sst xmlns="http://schemas.openxmlformats.org/spreadsheetml/2006/main" count="297" uniqueCount="248">
  <si>
    <t>Angola</t>
  </si>
  <si>
    <t>Luanda</t>
  </si>
  <si>
    <t>Argentina</t>
  </si>
  <si>
    <t>Buenos Aires</t>
  </si>
  <si>
    <t>Australia</t>
  </si>
  <si>
    <t>Canberra</t>
  </si>
  <si>
    <t>Melbourne</t>
  </si>
  <si>
    <t>Sydney</t>
  </si>
  <si>
    <t>Austria</t>
  </si>
  <si>
    <t>Vienna</t>
  </si>
  <si>
    <t>Bahamas</t>
  </si>
  <si>
    <t>Nassau</t>
  </si>
  <si>
    <t>Bahrain</t>
  </si>
  <si>
    <t>Manama</t>
  </si>
  <si>
    <t>Bangladesh</t>
  </si>
  <si>
    <t>Dhaka</t>
  </si>
  <si>
    <t>Belgium</t>
  </si>
  <si>
    <t>Brussels</t>
  </si>
  <si>
    <t>Bolivia</t>
  </si>
  <si>
    <t>Brazil</t>
  </si>
  <si>
    <t>Brasilia</t>
  </si>
  <si>
    <t>Rio de Janeiro</t>
  </si>
  <si>
    <t>Sao Paulo</t>
  </si>
  <si>
    <t>Brunei</t>
  </si>
  <si>
    <t>Bandar Seri Begawan</t>
  </si>
  <si>
    <t>Bulgaria</t>
  </si>
  <si>
    <t>Sofia</t>
  </si>
  <si>
    <t>Cambodia</t>
  </si>
  <si>
    <t>Phnom Penh</t>
  </si>
  <si>
    <t>Canada</t>
  </si>
  <si>
    <t>Ottawa</t>
  </si>
  <si>
    <t>Toronto</t>
  </si>
  <si>
    <t>Chile</t>
  </si>
  <si>
    <t>Santiago</t>
  </si>
  <si>
    <t>China</t>
  </si>
  <si>
    <t>Beijing</t>
  </si>
  <si>
    <t>Guangzhou</t>
  </si>
  <si>
    <t>Shanghai</t>
  </si>
  <si>
    <t>Colombia</t>
  </si>
  <si>
    <t>Bogota</t>
  </si>
  <si>
    <t>Costa Rica</t>
  </si>
  <si>
    <t>San Jose</t>
  </si>
  <si>
    <t>Cote Divoire</t>
  </si>
  <si>
    <t>Abidjan</t>
  </si>
  <si>
    <t>Croatia</t>
  </si>
  <si>
    <t>Zagreb</t>
  </si>
  <si>
    <t>Cuba</t>
  </si>
  <si>
    <t>Havana</t>
  </si>
  <si>
    <t>Cyprus</t>
  </si>
  <si>
    <t>Nicosia</t>
  </si>
  <si>
    <t>Czech Republic</t>
  </si>
  <si>
    <t>Prague</t>
  </si>
  <si>
    <t>Denmark</t>
  </si>
  <si>
    <t>Copenhagen</t>
  </si>
  <si>
    <t>Dominican Republic</t>
  </si>
  <si>
    <t>Santo Domingo</t>
  </si>
  <si>
    <t>East Timor</t>
  </si>
  <si>
    <t>Dili</t>
  </si>
  <si>
    <t>Ecuador</t>
  </si>
  <si>
    <t>Quito</t>
  </si>
  <si>
    <t>Egypt</t>
  </si>
  <si>
    <t>Cairo</t>
  </si>
  <si>
    <t>Estonia</t>
  </si>
  <si>
    <t>Tallinn</t>
  </si>
  <si>
    <t>Ethiopia</t>
  </si>
  <si>
    <t>Addis Ababa</t>
  </si>
  <si>
    <t>Fiji</t>
  </si>
  <si>
    <t>Suva</t>
  </si>
  <si>
    <t>Finland</t>
  </si>
  <si>
    <t>Helsinki</t>
  </si>
  <si>
    <t>France</t>
  </si>
  <si>
    <t>Paris</t>
  </si>
  <si>
    <t>Germany</t>
  </si>
  <si>
    <t>Berlin</t>
  </si>
  <si>
    <t>Dusseldorf</t>
  </si>
  <si>
    <t>Frankfurt</t>
  </si>
  <si>
    <t>Hamburg</t>
  </si>
  <si>
    <t>Ghana</t>
  </si>
  <si>
    <t>Accra</t>
  </si>
  <si>
    <t>Greece</t>
  </si>
  <si>
    <t>Athens</t>
  </si>
  <si>
    <t>Guatemala</t>
  </si>
  <si>
    <t>Guatemala City</t>
  </si>
  <si>
    <t>Hong Kong</t>
  </si>
  <si>
    <t>Hungary</t>
  </si>
  <si>
    <t>Budapest</t>
  </si>
  <si>
    <t>India</t>
  </si>
  <si>
    <t>Mumbai</t>
  </si>
  <si>
    <t>New Delhi</t>
  </si>
  <si>
    <t>Indonesia</t>
  </si>
  <si>
    <t>Jakarta</t>
  </si>
  <si>
    <t>Iran</t>
  </si>
  <si>
    <t>Tehran</t>
  </si>
  <si>
    <t>Irish Republic</t>
  </si>
  <si>
    <t>Dublin</t>
  </si>
  <si>
    <t xml:space="preserve">Isreal </t>
  </si>
  <si>
    <t>Tel Aviv</t>
  </si>
  <si>
    <t>Italy</t>
  </si>
  <si>
    <t>Milan</t>
  </si>
  <si>
    <t>Rome</t>
  </si>
  <si>
    <t>Japan</t>
  </si>
  <si>
    <t>Tokyo</t>
  </si>
  <si>
    <t>Jordan</t>
  </si>
  <si>
    <t>Amman</t>
  </si>
  <si>
    <t>Kazakhstan</t>
  </si>
  <si>
    <t>Almaty</t>
  </si>
  <si>
    <t>Kenya</t>
  </si>
  <si>
    <t>Nairobi</t>
  </si>
  <si>
    <t>Korea Republic</t>
  </si>
  <si>
    <t>Seoul</t>
  </si>
  <si>
    <t>Kuwait</t>
  </si>
  <si>
    <t>Latvia</t>
  </si>
  <si>
    <t>Riga</t>
  </si>
  <si>
    <t>Lebanon</t>
  </si>
  <si>
    <t>Beirut</t>
  </si>
  <si>
    <t>Libya</t>
  </si>
  <si>
    <t>Tripoli</t>
  </si>
  <si>
    <t>Lithuania</t>
  </si>
  <si>
    <t>Vilnius</t>
  </si>
  <si>
    <t>Luxembourg</t>
  </si>
  <si>
    <t>Malaysia</t>
  </si>
  <si>
    <t>Kuala Lumpur</t>
  </si>
  <si>
    <t>Mexico</t>
  </si>
  <si>
    <t>Mexico City</t>
  </si>
  <si>
    <t>Morocco</t>
  </si>
  <si>
    <t>Casablanca</t>
  </si>
  <si>
    <t>Mozambique</t>
  </si>
  <si>
    <t>Maputo</t>
  </si>
  <si>
    <t>Namibia</t>
  </si>
  <si>
    <t>Windhoek</t>
  </si>
  <si>
    <t>Nepal</t>
  </si>
  <si>
    <t>Kathmandu</t>
  </si>
  <si>
    <t>Netherlands</t>
  </si>
  <si>
    <t>Amsterdam</t>
  </si>
  <si>
    <t>New Zealand</t>
  </si>
  <si>
    <t>Auckland</t>
  </si>
  <si>
    <t>Wellington</t>
  </si>
  <si>
    <t>Nigeria</t>
  </si>
  <si>
    <t>Lagos</t>
  </si>
  <si>
    <t>Norway</t>
  </si>
  <si>
    <t>Oslo</t>
  </si>
  <si>
    <t>Oman</t>
  </si>
  <si>
    <t>Muscat</t>
  </si>
  <si>
    <t>Pakistan</t>
  </si>
  <si>
    <t>Islamabad</t>
  </si>
  <si>
    <t>Panama</t>
  </si>
  <si>
    <t>Panama City</t>
  </si>
  <si>
    <t>Papua New Guinea</t>
  </si>
  <si>
    <t>Port Moresby</t>
  </si>
  <si>
    <t>Peru</t>
  </si>
  <si>
    <t>Lima</t>
  </si>
  <si>
    <t>Philippines</t>
  </si>
  <si>
    <t>Poland</t>
  </si>
  <si>
    <t>Warsaw</t>
  </si>
  <si>
    <t>Portugal</t>
  </si>
  <si>
    <t>Lisbon</t>
  </si>
  <si>
    <t>Qatar</t>
  </si>
  <si>
    <t>Doha</t>
  </si>
  <si>
    <t>Romania</t>
  </si>
  <si>
    <t>Bucharest</t>
  </si>
  <si>
    <t>Russia</t>
  </si>
  <si>
    <t>Moscow</t>
  </si>
  <si>
    <t>St Petersburg</t>
  </si>
  <si>
    <t>Samoa</t>
  </si>
  <si>
    <t>Apia</t>
  </si>
  <si>
    <t>Saudi Arabia</t>
  </si>
  <si>
    <t>Jeddah</t>
  </si>
  <si>
    <t>Riyadh</t>
  </si>
  <si>
    <t>Serbia</t>
  </si>
  <si>
    <t>Belgrade</t>
  </si>
  <si>
    <t>Singapore</t>
  </si>
  <si>
    <t>Slovakia</t>
  </si>
  <si>
    <t>Bratislava</t>
  </si>
  <si>
    <t>Slovenia</t>
  </si>
  <si>
    <t>Spain</t>
  </si>
  <si>
    <t>Barcelona</t>
  </si>
  <si>
    <t>Madrid</t>
  </si>
  <si>
    <t>Scri Lanka</t>
  </si>
  <si>
    <t>Colombo</t>
  </si>
  <si>
    <t>Sweden</t>
  </si>
  <si>
    <t>Stockholm</t>
  </si>
  <si>
    <t>Switzerland</t>
  </si>
  <si>
    <t>Bern</t>
  </si>
  <si>
    <t>Geneva</t>
  </si>
  <si>
    <t>Zurich</t>
  </si>
  <si>
    <t>Syria</t>
  </si>
  <si>
    <t>Damascus</t>
  </si>
  <si>
    <t>Taiwan</t>
  </si>
  <si>
    <t>Taipei</t>
  </si>
  <si>
    <t>Tanzania</t>
  </si>
  <si>
    <t>Dar es Salaam</t>
  </si>
  <si>
    <t>Tailand</t>
  </si>
  <si>
    <t>Bangkok</t>
  </si>
  <si>
    <t>Tonga</t>
  </si>
  <si>
    <t>Nuku'alofa</t>
  </si>
  <si>
    <t>Tunisia</t>
  </si>
  <si>
    <t>Tunis</t>
  </si>
  <si>
    <t>Turkey</t>
  </si>
  <si>
    <t>Ankara</t>
  </si>
  <si>
    <t>Istanbul</t>
  </si>
  <si>
    <t>Uganda</t>
  </si>
  <si>
    <t>Kampala</t>
  </si>
  <si>
    <t>Ukraine</t>
  </si>
  <si>
    <t>Kiev</t>
  </si>
  <si>
    <t>Dubai</t>
  </si>
  <si>
    <t>United Kingdom</t>
  </si>
  <si>
    <t>London</t>
  </si>
  <si>
    <t>Uraguay</t>
  </si>
  <si>
    <t>Montevideo</t>
  </si>
  <si>
    <t>USA</t>
  </si>
  <si>
    <t>Chicago</t>
  </si>
  <si>
    <t>Los Angeles</t>
  </si>
  <si>
    <t>New York</t>
  </si>
  <si>
    <t>Washington DC</t>
  </si>
  <si>
    <t>Vanuatu</t>
  </si>
  <si>
    <t>Port Villa</t>
  </si>
  <si>
    <t>Venezuela</t>
  </si>
  <si>
    <t>Caracas</t>
  </si>
  <si>
    <t>Vietnam</t>
  </si>
  <si>
    <t>Hanoi</t>
  </si>
  <si>
    <t>Ho Chi Minh City</t>
  </si>
  <si>
    <t>Zambia</t>
  </si>
  <si>
    <t>Lusaka</t>
  </si>
  <si>
    <t>La Paz</t>
  </si>
  <si>
    <t>Ljubljana</t>
  </si>
  <si>
    <t>United Arab Emirates</t>
  </si>
  <si>
    <t>Abu Dhabi</t>
  </si>
  <si>
    <t>Houston / Texas</t>
  </si>
  <si>
    <t>STRASBOURG</t>
  </si>
  <si>
    <t>MYANMAR</t>
  </si>
  <si>
    <t>YANGON</t>
  </si>
  <si>
    <t>METRO-MANILA</t>
  </si>
  <si>
    <t>US$</t>
  </si>
  <si>
    <t>The Hague</t>
  </si>
  <si>
    <t>Perth</t>
  </si>
  <si>
    <t>Antwerp</t>
  </si>
  <si>
    <t>Montreal</t>
  </si>
  <si>
    <t>LAND</t>
  </si>
  <si>
    <t>STAD</t>
  </si>
  <si>
    <t>Port of Spain</t>
  </si>
  <si>
    <t>Trinidad &amp; Tobago</t>
  </si>
  <si>
    <t>Gemiddelde Afrika</t>
  </si>
  <si>
    <t>Gemiddelde Asie</t>
  </si>
  <si>
    <t>Gemiddelde Europa</t>
  </si>
  <si>
    <t>Gemiddelde Noord-Amerika</t>
  </si>
  <si>
    <t>Gemiddelde Suid-Amerika</t>
  </si>
  <si>
    <t>Ander</t>
  </si>
  <si>
    <t>ECA TARIEWE 2017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</si>
</sst>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_ * #,##0.000_ ;_ * \-#,##0.000_ ;_ * &quot;-&quot;??_ ;_ @_ "/>
    <numFmt numFmtId="175" formatCode="_ * #,##0.0000_ ;_ * \-#,##0.0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7" fontId="6" fillId="0" borderId="15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177" fontId="6" fillId="0" borderId="17" xfId="42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7" fontId="6" fillId="0" borderId="21" xfId="42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7" fillId="0" borderId="0" xfId="0" applyFont="1" applyAlignment="1">
      <alignment/>
    </xf>
    <xf numFmtId="3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177" fontId="6" fillId="0" borderId="17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34" borderId="1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24.7109375" style="0" bestFit="1" customWidth="1"/>
    <col min="3" max="3" width="32.00390625" style="0" bestFit="1" customWidth="1"/>
  </cols>
  <sheetData>
    <row r="1" spans="2:4" ht="15.75">
      <c r="B1" s="40" t="s">
        <v>247</v>
      </c>
      <c r="C1" s="40"/>
      <c r="D1" s="35"/>
    </row>
    <row r="2" spans="2:4" ht="16.5" thickBot="1">
      <c r="B2" s="41"/>
      <c r="C2" s="41"/>
      <c r="D2" s="36"/>
    </row>
    <row r="3" spans="2:4" ht="16.5" thickBot="1">
      <c r="B3" s="2" t="s">
        <v>237</v>
      </c>
      <c r="C3" s="2" t="s">
        <v>238</v>
      </c>
      <c r="D3" s="3" t="s">
        <v>232</v>
      </c>
    </row>
    <row r="4" spans="2:4" ht="15.75">
      <c r="B4" s="4" t="s">
        <v>0</v>
      </c>
      <c r="C4" s="4" t="s">
        <v>1</v>
      </c>
      <c r="D4" s="11">
        <v>371</v>
      </c>
    </row>
    <row r="5" spans="2:4" ht="15.75">
      <c r="B5" s="5" t="s">
        <v>42</v>
      </c>
      <c r="C5" s="5" t="s">
        <v>43</v>
      </c>
      <c r="D5" s="12">
        <v>242</v>
      </c>
    </row>
    <row r="6" spans="2:4" ht="15.75">
      <c r="B6" s="5" t="s">
        <v>60</v>
      </c>
      <c r="C6" s="5" t="s">
        <v>61</v>
      </c>
      <c r="D6" s="12">
        <v>191</v>
      </c>
    </row>
    <row r="7" spans="2:4" ht="15.75">
      <c r="B7" s="5" t="s">
        <v>64</v>
      </c>
      <c r="C7" s="5" t="s">
        <v>65</v>
      </c>
      <c r="D7" s="12">
        <v>133</v>
      </c>
    </row>
    <row r="8" spans="2:4" ht="15.75">
      <c r="B8" s="5" t="s">
        <v>77</v>
      </c>
      <c r="C8" s="5" t="s">
        <v>78</v>
      </c>
      <c r="D8" s="12">
        <v>274</v>
      </c>
    </row>
    <row r="9" spans="2:4" ht="15.75">
      <c r="B9" s="5" t="s">
        <v>106</v>
      </c>
      <c r="C9" s="5" t="s">
        <v>107</v>
      </c>
      <c r="D9" s="12">
        <v>220</v>
      </c>
    </row>
    <row r="10" spans="2:4" ht="15.75">
      <c r="B10" s="5" t="s">
        <v>115</v>
      </c>
      <c r="C10" s="5" t="s">
        <v>116</v>
      </c>
      <c r="D10" s="12">
        <v>165</v>
      </c>
    </row>
    <row r="11" spans="2:4" ht="15.75">
      <c r="B11" s="5" t="s">
        <v>124</v>
      </c>
      <c r="C11" s="5" t="s">
        <v>125</v>
      </c>
      <c r="D11" s="12">
        <v>167</v>
      </c>
    </row>
    <row r="12" spans="2:4" ht="15.75">
      <c r="B12" s="5" t="s">
        <v>126</v>
      </c>
      <c r="C12" s="5" t="s">
        <v>127</v>
      </c>
      <c r="D12" s="12">
        <v>171</v>
      </c>
    </row>
    <row r="13" spans="2:4" ht="15.75">
      <c r="B13" s="5" t="s">
        <v>128</v>
      </c>
      <c r="C13" s="5" t="s">
        <v>129</v>
      </c>
      <c r="D13" s="12">
        <v>178</v>
      </c>
    </row>
    <row r="14" spans="2:4" ht="15.75">
      <c r="B14" s="5" t="s">
        <v>137</v>
      </c>
      <c r="C14" s="5" t="s">
        <v>138</v>
      </c>
      <c r="D14" s="12">
        <v>582</v>
      </c>
    </row>
    <row r="15" spans="2:4" ht="15.75">
      <c r="B15" s="5" t="s">
        <v>189</v>
      </c>
      <c r="C15" s="5" t="s">
        <v>190</v>
      </c>
      <c r="D15" s="12">
        <v>289</v>
      </c>
    </row>
    <row r="16" spans="2:4" ht="15.75">
      <c r="B16" s="5" t="s">
        <v>195</v>
      </c>
      <c r="C16" s="5" t="s">
        <v>196</v>
      </c>
      <c r="D16" s="12">
        <v>162</v>
      </c>
    </row>
    <row r="17" spans="2:4" ht="15.75">
      <c r="B17" s="5" t="s">
        <v>200</v>
      </c>
      <c r="C17" s="5" t="s">
        <v>201</v>
      </c>
      <c r="D17" s="12">
        <v>252</v>
      </c>
    </row>
    <row r="18" spans="2:4" ht="16.5" thickBot="1">
      <c r="B18" s="6" t="s">
        <v>221</v>
      </c>
      <c r="C18" s="6" t="s">
        <v>222</v>
      </c>
      <c r="D18" s="13">
        <v>298</v>
      </c>
    </row>
    <row r="19" spans="2:4" ht="16.5" thickBot="1">
      <c r="B19" s="8"/>
      <c r="C19" s="9" t="s">
        <v>241</v>
      </c>
      <c r="D19" s="10">
        <f>SUM(D4:D18)/15</f>
        <v>246.33333333333334</v>
      </c>
    </row>
    <row r="20" spans="2:4" ht="16.5" thickBot="1">
      <c r="B20" s="8"/>
      <c r="C20" s="8"/>
      <c r="D20" s="35"/>
    </row>
    <row r="21" spans="2:4" ht="16.5" thickBot="1">
      <c r="B21" s="2" t="s">
        <v>237</v>
      </c>
      <c r="C21" s="2" t="s">
        <v>238</v>
      </c>
      <c r="D21" s="26" t="s">
        <v>232</v>
      </c>
    </row>
    <row r="22" spans="2:4" ht="15.75">
      <c r="B22" s="11" t="s">
        <v>12</v>
      </c>
      <c r="C22" s="27" t="s">
        <v>13</v>
      </c>
      <c r="D22" s="11">
        <v>226</v>
      </c>
    </row>
    <row r="23" spans="2:4" ht="15.75">
      <c r="B23" s="12" t="s">
        <v>14</v>
      </c>
      <c r="C23" s="28" t="s">
        <v>15</v>
      </c>
      <c r="D23" s="12">
        <v>242</v>
      </c>
    </row>
    <row r="24" spans="2:4" ht="15.75">
      <c r="B24" s="33" t="s">
        <v>27</v>
      </c>
      <c r="C24" s="29" t="s">
        <v>28</v>
      </c>
      <c r="D24" s="12">
        <v>146</v>
      </c>
    </row>
    <row r="25" spans="2:4" ht="15.75">
      <c r="B25" s="17" t="s">
        <v>34</v>
      </c>
      <c r="C25" s="31" t="s">
        <v>35</v>
      </c>
      <c r="D25" s="37">
        <v>276</v>
      </c>
    </row>
    <row r="26" spans="2:4" ht="15.75">
      <c r="B26" s="17" t="s">
        <v>34</v>
      </c>
      <c r="C26" s="31" t="s">
        <v>36</v>
      </c>
      <c r="D26" s="37">
        <v>158</v>
      </c>
    </row>
    <row r="27" spans="2:4" ht="15.75">
      <c r="B27" s="17" t="s">
        <v>34</v>
      </c>
      <c r="C27" s="31" t="s">
        <v>37</v>
      </c>
      <c r="D27" s="37">
        <v>266</v>
      </c>
    </row>
    <row r="28" spans="2:4" ht="15.75">
      <c r="B28" s="20" t="s">
        <v>56</v>
      </c>
      <c r="C28" s="30" t="s">
        <v>57</v>
      </c>
      <c r="D28" s="12">
        <v>204</v>
      </c>
    </row>
    <row r="29" spans="2:4" ht="15.75">
      <c r="B29" s="12" t="s">
        <v>83</v>
      </c>
      <c r="C29" s="28" t="s">
        <v>83</v>
      </c>
      <c r="D29" s="12">
        <v>337</v>
      </c>
    </row>
    <row r="30" spans="2:4" ht="15.75">
      <c r="B30" s="17" t="s">
        <v>86</v>
      </c>
      <c r="C30" s="31" t="s">
        <v>87</v>
      </c>
      <c r="D30" s="37">
        <v>249</v>
      </c>
    </row>
    <row r="31" spans="2:4" ht="15.75">
      <c r="B31" s="17" t="s">
        <v>86</v>
      </c>
      <c r="C31" s="31" t="s">
        <v>88</v>
      </c>
      <c r="D31" s="37">
        <v>217</v>
      </c>
    </row>
    <row r="32" spans="2:4" ht="15.75">
      <c r="B32" s="12" t="s">
        <v>89</v>
      </c>
      <c r="C32" s="28" t="s">
        <v>90</v>
      </c>
      <c r="D32" s="12">
        <v>201</v>
      </c>
    </row>
    <row r="33" spans="2:4" ht="15.75">
      <c r="B33" s="12" t="s">
        <v>91</v>
      </c>
      <c r="C33" s="28" t="s">
        <v>92</v>
      </c>
      <c r="D33" s="12">
        <v>194</v>
      </c>
    </row>
    <row r="34" spans="2:4" ht="15.75">
      <c r="B34" s="12" t="s">
        <v>102</v>
      </c>
      <c r="C34" s="28" t="s">
        <v>103</v>
      </c>
      <c r="D34" s="12">
        <v>195</v>
      </c>
    </row>
    <row r="35" spans="2:4" ht="15.75">
      <c r="B35" s="12" t="s">
        <v>104</v>
      </c>
      <c r="C35" s="28" t="s">
        <v>105</v>
      </c>
      <c r="D35" s="12">
        <v>274</v>
      </c>
    </row>
    <row r="36" spans="2:4" ht="15.75">
      <c r="B36" s="12" t="s">
        <v>108</v>
      </c>
      <c r="C36" s="28" t="s">
        <v>109</v>
      </c>
      <c r="D36" s="12">
        <v>322</v>
      </c>
    </row>
    <row r="37" spans="2:4" ht="15.75">
      <c r="B37" s="12" t="s">
        <v>110</v>
      </c>
      <c r="C37" s="28" t="s">
        <v>110</v>
      </c>
      <c r="D37" s="12">
        <v>363</v>
      </c>
    </row>
    <row r="38" spans="2:4" ht="15.75">
      <c r="B38" s="12" t="s">
        <v>113</v>
      </c>
      <c r="C38" s="28" t="s">
        <v>114</v>
      </c>
      <c r="D38" s="12">
        <v>239</v>
      </c>
    </row>
    <row r="39" spans="2:4" ht="15.75">
      <c r="B39" s="12" t="s">
        <v>120</v>
      </c>
      <c r="C39" s="28" t="s">
        <v>121</v>
      </c>
      <c r="D39" s="12">
        <v>149</v>
      </c>
    </row>
    <row r="40" spans="2:4" ht="15.75">
      <c r="B40" s="12" t="s">
        <v>229</v>
      </c>
      <c r="C40" s="28" t="s">
        <v>230</v>
      </c>
      <c r="D40" s="12">
        <v>85</v>
      </c>
    </row>
    <row r="41" spans="2:4" ht="15.75">
      <c r="B41" s="12" t="s">
        <v>130</v>
      </c>
      <c r="C41" s="28" t="s">
        <v>131</v>
      </c>
      <c r="D41" s="12">
        <v>217</v>
      </c>
    </row>
    <row r="42" spans="2:4" ht="15.75">
      <c r="B42" s="12" t="s">
        <v>141</v>
      </c>
      <c r="C42" s="28" t="s">
        <v>142</v>
      </c>
      <c r="D42" s="12">
        <v>293</v>
      </c>
    </row>
    <row r="43" spans="2:4" ht="15.75">
      <c r="B43" s="12" t="s">
        <v>143</v>
      </c>
      <c r="C43" s="28" t="s">
        <v>144</v>
      </c>
      <c r="D43" s="12">
        <v>242</v>
      </c>
    </row>
    <row r="44" spans="2:4" ht="15.75">
      <c r="B44" s="12" t="s">
        <v>156</v>
      </c>
      <c r="C44" s="28" t="s">
        <v>157</v>
      </c>
      <c r="D44" s="12">
        <v>328</v>
      </c>
    </row>
    <row r="45" spans="2:4" ht="15.75">
      <c r="B45" s="17" t="s">
        <v>160</v>
      </c>
      <c r="C45" s="31" t="s">
        <v>161</v>
      </c>
      <c r="D45" s="37">
        <v>411</v>
      </c>
    </row>
    <row r="46" spans="2:4" ht="15.75">
      <c r="B46" s="17" t="s">
        <v>160</v>
      </c>
      <c r="C46" s="31" t="s">
        <v>162</v>
      </c>
      <c r="D46" s="37">
        <v>337</v>
      </c>
    </row>
    <row r="47" spans="2:4" ht="15.75">
      <c r="B47" s="17" t="s">
        <v>165</v>
      </c>
      <c r="C47" s="31" t="s">
        <v>166</v>
      </c>
      <c r="D47" s="37">
        <v>188</v>
      </c>
    </row>
    <row r="48" spans="2:4" ht="15.75">
      <c r="B48" s="17" t="s">
        <v>165</v>
      </c>
      <c r="C48" s="31" t="s">
        <v>167</v>
      </c>
      <c r="D48" s="37">
        <v>209</v>
      </c>
    </row>
    <row r="49" spans="2:4" ht="15.75">
      <c r="B49" s="12" t="s">
        <v>168</v>
      </c>
      <c r="C49" s="28" t="s">
        <v>169</v>
      </c>
      <c r="D49" s="12">
        <v>290</v>
      </c>
    </row>
    <row r="50" spans="2:4" ht="15.75">
      <c r="B50" s="12" t="s">
        <v>170</v>
      </c>
      <c r="C50" s="28" t="s">
        <v>170</v>
      </c>
      <c r="D50" s="12">
        <v>263</v>
      </c>
    </row>
    <row r="51" spans="2:4" ht="15.75">
      <c r="B51" s="12" t="s">
        <v>171</v>
      </c>
      <c r="C51" s="28" t="s">
        <v>172</v>
      </c>
      <c r="D51" s="12">
        <v>289</v>
      </c>
    </row>
    <row r="52" spans="2:4" ht="15.75">
      <c r="B52" s="12" t="s">
        <v>173</v>
      </c>
      <c r="C52" s="28" t="s">
        <v>224</v>
      </c>
      <c r="D52" s="12">
        <v>327</v>
      </c>
    </row>
    <row r="53" spans="2:4" ht="15.75">
      <c r="B53" s="12" t="s">
        <v>177</v>
      </c>
      <c r="C53" s="28" t="s">
        <v>178</v>
      </c>
      <c r="D53" s="12">
        <v>191</v>
      </c>
    </row>
    <row r="54" spans="2:4" ht="15.75">
      <c r="B54" s="12" t="s">
        <v>185</v>
      </c>
      <c r="C54" s="28" t="s">
        <v>186</v>
      </c>
      <c r="D54" s="12">
        <v>238</v>
      </c>
    </row>
    <row r="55" spans="2:4" ht="15.75">
      <c r="B55" s="12" t="s">
        <v>187</v>
      </c>
      <c r="C55" s="28" t="s">
        <v>188</v>
      </c>
      <c r="D55" s="12">
        <v>293</v>
      </c>
    </row>
    <row r="56" spans="2:4" ht="15.75">
      <c r="B56" s="12" t="s">
        <v>191</v>
      </c>
      <c r="C56" s="28" t="s">
        <v>192</v>
      </c>
      <c r="D56" s="12">
        <v>177</v>
      </c>
    </row>
    <row r="57" spans="2:4" ht="15.75">
      <c r="B57" s="17" t="s">
        <v>197</v>
      </c>
      <c r="C57" s="31" t="s">
        <v>198</v>
      </c>
      <c r="D57" s="37">
        <v>262</v>
      </c>
    </row>
    <row r="58" spans="2:4" ht="15.75">
      <c r="B58" s="17" t="s">
        <v>197</v>
      </c>
      <c r="C58" s="31" t="s">
        <v>199</v>
      </c>
      <c r="D58" s="37">
        <v>274</v>
      </c>
    </row>
    <row r="59" spans="2:4" ht="15.75">
      <c r="B59" s="12" t="s">
        <v>202</v>
      </c>
      <c r="C59" s="28" t="s">
        <v>203</v>
      </c>
      <c r="D59" s="12">
        <v>396</v>
      </c>
    </row>
    <row r="60" spans="2:4" ht="15.75">
      <c r="B60" s="17" t="s">
        <v>225</v>
      </c>
      <c r="C60" s="31" t="s">
        <v>226</v>
      </c>
      <c r="D60" s="37">
        <v>249</v>
      </c>
    </row>
    <row r="61" spans="2:4" ht="15.75">
      <c r="B61" s="17" t="s">
        <v>225</v>
      </c>
      <c r="C61" s="31" t="s">
        <v>204</v>
      </c>
      <c r="D61" s="37">
        <v>297</v>
      </c>
    </row>
    <row r="62" spans="2:4" ht="15.75">
      <c r="B62" s="17" t="s">
        <v>218</v>
      </c>
      <c r="C62" s="31" t="s">
        <v>219</v>
      </c>
      <c r="D62" s="37">
        <v>249</v>
      </c>
    </row>
    <row r="63" spans="2:4" ht="16.5" thickBot="1">
      <c r="B63" s="19" t="s">
        <v>218</v>
      </c>
      <c r="C63" s="32" t="s">
        <v>220</v>
      </c>
      <c r="D63" s="38">
        <v>230</v>
      </c>
    </row>
    <row r="64" spans="2:4" ht="16.5" thickBot="1">
      <c r="B64" s="21"/>
      <c r="C64" s="22" t="s">
        <v>242</v>
      </c>
      <c r="D64" s="23">
        <f>SUM(D22:D63)/42</f>
        <v>252.21428571428572</v>
      </c>
    </row>
    <row r="65" spans="2:4" ht="16.5" thickBot="1">
      <c r="B65" s="21"/>
      <c r="C65" s="21"/>
      <c r="D65" s="35"/>
    </row>
    <row r="66" spans="2:4" ht="16.5" thickBot="1">
      <c r="B66" s="2" t="s">
        <v>237</v>
      </c>
      <c r="C66" s="2" t="s">
        <v>238</v>
      </c>
      <c r="D66" s="3" t="s">
        <v>232</v>
      </c>
    </row>
    <row r="67" spans="2:4" ht="15.75">
      <c r="B67" s="4" t="s">
        <v>8</v>
      </c>
      <c r="C67" s="11" t="s">
        <v>9</v>
      </c>
      <c r="D67" s="11">
        <v>298</v>
      </c>
    </row>
    <row r="68" spans="2:4" ht="15.75">
      <c r="B68" s="16" t="s">
        <v>16</v>
      </c>
      <c r="C68" s="17" t="s">
        <v>17</v>
      </c>
      <c r="D68" s="37">
        <v>386</v>
      </c>
    </row>
    <row r="69" spans="2:4" ht="15.75">
      <c r="B69" s="16" t="s">
        <v>16</v>
      </c>
      <c r="C69" s="17" t="s">
        <v>235</v>
      </c>
      <c r="D69" s="37">
        <v>274</v>
      </c>
    </row>
    <row r="70" spans="2:4" ht="15.75">
      <c r="B70" s="5" t="s">
        <v>25</v>
      </c>
      <c r="C70" s="12" t="s">
        <v>26</v>
      </c>
      <c r="D70" s="12">
        <v>239</v>
      </c>
    </row>
    <row r="71" spans="2:4" ht="15.75">
      <c r="B71" s="5" t="s">
        <v>44</v>
      </c>
      <c r="C71" s="12" t="s">
        <v>45</v>
      </c>
      <c r="D71" s="12">
        <v>276</v>
      </c>
    </row>
    <row r="72" spans="2:4" ht="15.75">
      <c r="B72" s="5" t="s">
        <v>48</v>
      </c>
      <c r="C72" s="12" t="s">
        <v>49</v>
      </c>
      <c r="D72" s="12">
        <v>290</v>
      </c>
    </row>
    <row r="73" spans="2:4" ht="15.75">
      <c r="B73" s="5" t="s">
        <v>50</v>
      </c>
      <c r="C73" s="12" t="s">
        <v>51</v>
      </c>
      <c r="D73" s="12">
        <v>386</v>
      </c>
    </row>
    <row r="74" spans="2:4" ht="15.75">
      <c r="B74" s="5" t="s">
        <v>52</v>
      </c>
      <c r="C74" s="12" t="s">
        <v>53</v>
      </c>
      <c r="D74" s="12">
        <v>438</v>
      </c>
    </row>
    <row r="75" spans="2:4" ht="15.75">
      <c r="B75" s="5" t="s">
        <v>62</v>
      </c>
      <c r="C75" s="12" t="s">
        <v>63</v>
      </c>
      <c r="D75" s="12">
        <v>290</v>
      </c>
    </row>
    <row r="76" spans="2:4" ht="15.75">
      <c r="B76" s="5" t="s">
        <v>68</v>
      </c>
      <c r="C76" s="12" t="s">
        <v>69</v>
      </c>
      <c r="D76" s="12">
        <v>328</v>
      </c>
    </row>
    <row r="77" spans="2:4" ht="15.75">
      <c r="B77" s="16" t="s">
        <v>70</v>
      </c>
      <c r="C77" s="17" t="s">
        <v>71</v>
      </c>
      <c r="D77" s="37">
        <v>333</v>
      </c>
    </row>
    <row r="78" spans="2:4" ht="15.75">
      <c r="B78" s="16" t="s">
        <v>70</v>
      </c>
      <c r="C78" s="17" t="s">
        <v>228</v>
      </c>
      <c r="D78" s="37">
        <v>493</v>
      </c>
    </row>
    <row r="79" spans="2:4" ht="15.75">
      <c r="B79" s="16" t="s">
        <v>72</v>
      </c>
      <c r="C79" s="17" t="s">
        <v>73</v>
      </c>
      <c r="D79" s="37">
        <v>371</v>
      </c>
    </row>
    <row r="80" spans="2:4" ht="15.75">
      <c r="B80" s="16" t="s">
        <v>72</v>
      </c>
      <c r="C80" s="17" t="s">
        <v>74</v>
      </c>
      <c r="D80" s="37">
        <v>380</v>
      </c>
    </row>
    <row r="81" spans="2:4" ht="15.75">
      <c r="B81" s="16" t="s">
        <v>72</v>
      </c>
      <c r="C81" s="17" t="s">
        <v>75</v>
      </c>
      <c r="D81" s="37">
        <v>383</v>
      </c>
    </row>
    <row r="82" spans="2:4" ht="15.75">
      <c r="B82" s="16" t="s">
        <v>72</v>
      </c>
      <c r="C82" s="17" t="s">
        <v>76</v>
      </c>
      <c r="D82" s="37">
        <v>385</v>
      </c>
    </row>
    <row r="83" spans="2:4" ht="15.75">
      <c r="B83" s="5" t="s">
        <v>79</v>
      </c>
      <c r="C83" s="12" t="s">
        <v>80</v>
      </c>
      <c r="D83" s="12">
        <v>385</v>
      </c>
    </row>
    <row r="84" spans="2:4" ht="15.75">
      <c r="B84" s="5" t="s">
        <v>84</v>
      </c>
      <c r="C84" s="12" t="s">
        <v>85</v>
      </c>
      <c r="D84" s="12">
        <v>281</v>
      </c>
    </row>
    <row r="85" spans="2:4" ht="15.75">
      <c r="B85" s="5" t="s">
        <v>93</v>
      </c>
      <c r="C85" s="12" t="s">
        <v>94</v>
      </c>
      <c r="D85" s="12">
        <v>386</v>
      </c>
    </row>
    <row r="86" spans="2:4" ht="15.75">
      <c r="B86" s="5" t="s">
        <v>95</v>
      </c>
      <c r="C86" s="12" t="s">
        <v>96</v>
      </c>
      <c r="D86" s="12">
        <v>249</v>
      </c>
    </row>
    <row r="87" spans="2:4" ht="15.75">
      <c r="B87" s="16" t="s">
        <v>97</v>
      </c>
      <c r="C87" s="17" t="s">
        <v>98</v>
      </c>
      <c r="D87" s="37">
        <v>425</v>
      </c>
    </row>
    <row r="88" spans="2:4" ht="15.75">
      <c r="B88" s="16" t="s">
        <v>97</v>
      </c>
      <c r="C88" s="17" t="s">
        <v>99</v>
      </c>
      <c r="D88" s="37">
        <v>425</v>
      </c>
    </row>
    <row r="89" spans="2:4" ht="15.75">
      <c r="B89" s="5" t="s">
        <v>111</v>
      </c>
      <c r="C89" s="12" t="s">
        <v>112</v>
      </c>
      <c r="D89" s="12">
        <v>249</v>
      </c>
    </row>
    <row r="90" spans="2:4" ht="15.75">
      <c r="B90" s="5" t="s">
        <v>117</v>
      </c>
      <c r="C90" s="12" t="s">
        <v>118</v>
      </c>
      <c r="D90" s="12">
        <v>289</v>
      </c>
    </row>
    <row r="91" spans="2:4" ht="15.75">
      <c r="B91" s="5" t="s">
        <v>119</v>
      </c>
      <c r="C91" s="12" t="s">
        <v>119</v>
      </c>
      <c r="D91" s="12">
        <v>349</v>
      </c>
    </row>
    <row r="92" spans="2:4" ht="15.75">
      <c r="B92" s="16" t="s">
        <v>132</v>
      </c>
      <c r="C92" s="17" t="s">
        <v>133</v>
      </c>
      <c r="D92" s="37">
        <v>371</v>
      </c>
    </row>
    <row r="93" spans="2:4" ht="15.75">
      <c r="B93" s="16" t="s">
        <v>132</v>
      </c>
      <c r="C93" s="17" t="s">
        <v>233</v>
      </c>
      <c r="D93" s="37">
        <v>415</v>
      </c>
    </row>
    <row r="94" spans="2:4" ht="15.75">
      <c r="B94" s="5" t="s">
        <v>139</v>
      </c>
      <c r="C94" s="12" t="s">
        <v>140</v>
      </c>
      <c r="D94" s="12">
        <v>404</v>
      </c>
    </row>
    <row r="95" spans="2:4" ht="15.75">
      <c r="B95" s="5" t="s">
        <v>152</v>
      </c>
      <c r="C95" s="12" t="s">
        <v>153</v>
      </c>
      <c r="D95" s="12">
        <v>327</v>
      </c>
    </row>
    <row r="96" spans="2:4" ht="15.75">
      <c r="B96" s="5" t="s">
        <v>154</v>
      </c>
      <c r="C96" s="12" t="s">
        <v>155</v>
      </c>
      <c r="D96" s="12">
        <v>283</v>
      </c>
    </row>
    <row r="97" spans="2:4" ht="15.75">
      <c r="B97" s="5" t="s">
        <v>158</v>
      </c>
      <c r="C97" s="12" t="s">
        <v>159</v>
      </c>
      <c r="D97" s="12">
        <v>376</v>
      </c>
    </row>
    <row r="98" spans="2:4" ht="15.75">
      <c r="B98" s="16" t="s">
        <v>174</v>
      </c>
      <c r="C98" s="17" t="s">
        <v>175</v>
      </c>
      <c r="D98" s="37">
        <v>444</v>
      </c>
    </row>
    <row r="99" spans="2:4" ht="15.75">
      <c r="B99" s="16" t="s">
        <v>174</v>
      </c>
      <c r="C99" s="17" t="s">
        <v>176</v>
      </c>
      <c r="D99" s="37">
        <v>439</v>
      </c>
    </row>
    <row r="100" spans="2:4" ht="15.75">
      <c r="B100" s="5" t="s">
        <v>179</v>
      </c>
      <c r="C100" s="12" t="s">
        <v>180</v>
      </c>
      <c r="D100" s="12">
        <v>396</v>
      </c>
    </row>
    <row r="101" spans="2:4" ht="15.75">
      <c r="B101" s="16" t="s">
        <v>181</v>
      </c>
      <c r="C101" s="17" t="s">
        <v>182</v>
      </c>
      <c r="D101" s="37">
        <v>298</v>
      </c>
    </row>
    <row r="102" spans="2:4" ht="15.75">
      <c r="B102" s="16" t="s">
        <v>181</v>
      </c>
      <c r="C102" s="17" t="s">
        <v>183</v>
      </c>
      <c r="D102" s="37">
        <v>440</v>
      </c>
    </row>
    <row r="103" spans="2:4" ht="15.75">
      <c r="B103" s="16" t="s">
        <v>181</v>
      </c>
      <c r="C103" s="17" t="s">
        <v>184</v>
      </c>
      <c r="D103" s="37">
        <v>396</v>
      </c>
    </row>
    <row r="104" spans="2:4" ht="16.5" thickBot="1">
      <c r="B104" s="6" t="s">
        <v>205</v>
      </c>
      <c r="C104" s="13" t="s">
        <v>206</v>
      </c>
      <c r="D104" s="13">
        <v>501</v>
      </c>
    </row>
    <row r="105" spans="2:4" ht="16.5" thickBot="1">
      <c r="B105" s="21"/>
      <c r="C105" s="22" t="s">
        <v>243</v>
      </c>
      <c r="D105" s="34">
        <f>SUM(D67:D104)/38</f>
        <v>359.94736842105266</v>
      </c>
    </row>
    <row r="106" spans="2:4" ht="16.5" thickBot="1">
      <c r="B106" s="21"/>
      <c r="C106" s="21"/>
      <c r="D106" s="35"/>
    </row>
    <row r="107" spans="2:4" ht="16.5" thickBot="1">
      <c r="B107" s="2" t="s">
        <v>237</v>
      </c>
      <c r="C107" s="2" t="s">
        <v>238</v>
      </c>
      <c r="D107" s="3" t="s">
        <v>232</v>
      </c>
    </row>
    <row r="108" spans="2:4" ht="15.75">
      <c r="B108" s="14" t="s">
        <v>29</v>
      </c>
      <c r="C108" s="15" t="s">
        <v>30</v>
      </c>
      <c r="D108" s="39">
        <v>319</v>
      </c>
    </row>
    <row r="109" spans="2:4" ht="15.75">
      <c r="B109" s="16" t="s">
        <v>29</v>
      </c>
      <c r="C109" s="17" t="s">
        <v>31</v>
      </c>
      <c r="D109" s="37">
        <v>349</v>
      </c>
    </row>
    <row r="110" spans="2:4" ht="15.75">
      <c r="B110" s="16" t="s">
        <v>29</v>
      </c>
      <c r="C110" s="17" t="s">
        <v>236</v>
      </c>
      <c r="D110" s="37">
        <v>372</v>
      </c>
    </row>
    <row r="111" spans="2:4" ht="15.75">
      <c r="B111" s="5" t="s">
        <v>122</v>
      </c>
      <c r="C111" s="12" t="s">
        <v>123</v>
      </c>
      <c r="D111" s="12">
        <v>185</v>
      </c>
    </row>
    <row r="112" spans="2:4" ht="15.75">
      <c r="B112" s="16" t="s">
        <v>209</v>
      </c>
      <c r="C112" s="17" t="s">
        <v>210</v>
      </c>
      <c r="D112" s="37">
        <v>382</v>
      </c>
    </row>
    <row r="113" spans="2:4" ht="15.75">
      <c r="B113" s="16" t="s">
        <v>209</v>
      </c>
      <c r="C113" s="17" t="s">
        <v>227</v>
      </c>
      <c r="D113" s="37">
        <v>268</v>
      </c>
    </row>
    <row r="114" spans="2:4" ht="15.75">
      <c r="B114" s="16" t="s">
        <v>209</v>
      </c>
      <c r="C114" s="17" t="s">
        <v>211</v>
      </c>
      <c r="D114" s="37">
        <v>283</v>
      </c>
    </row>
    <row r="115" spans="2:4" ht="15.75">
      <c r="B115" s="16" t="s">
        <v>209</v>
      </c>
      <c r="C115" s="17" t="s">
        <v>212</v>
      </c>
      <c r="D115" s="37">
        <v>470</v>
      </c>
    </row>
    <row r="116" spans="2:4" ht="16.5" thickBot="1">
      <c r="B116" s="18" t="s">
        <v>209</v>
      </c>
      <c r="C116" s="19" t="s">
        <v>213</v>
      </c>
      <c r="D116" s="38">
        <v>430</v>
      </c>
    </row>
    <row r="117" spans="2:4" ht="16.5" thickBot="1">
      <c r="B117" s="1"/>
      <c r="C117" s="24" t="s">
        <v>244</v>
      </c>
      <c r="D117" s="10">
        <f>SUM(D108:D116)/9</f>
        <v>339.77777777777777</v>
      </c>
    </row>
    <row r="118" spans="2:4" ht="16.5" thickBot="1">
      <c r="B118" s="1"/>
      <c r="C118" s="25"/>
      <c r="D118" s="35"/>
    </row>
    <row r="119" spans="2:4" ht="16.5" thickBot="1">
      <c r="B119" s="2" t="s">
        <v>237</v>
      </c>
      <c r="C119" s="2" t="s">
        <v>238</v>
      </c>
      <c r="D119" s="3" t="s">
        <v>232</v>
      </c>
    </row>
    <row r="120" spans="2:4" ht="15.75">
      <c r="B120" s="4" t="s">
        <v>2</v>
      </c>
      <c r="C120" s="4" t="s">
        <v>3</v>
      </c>
      <c r="D120" s="11">
        <v>185</v>
      </c>
    </row>
    <row r="121" spans="2:4" ht="15.75">
      <c r="B121" s="5" t="s">
        <v>18</v>
      </c>
      <c r="C121" s="5" t="s">
        <v>223</v>
      </c>
      <c r="D121" s="12">
        <v>193</v>
      </c>
    </row>
    <row r="122" spans="2:4" ht="15.75">
      <c r="B122" s="16" t="s">
        <v>19</v>
      </c>
      <c r="C122" s="16" t="s">
        <v>20</v>
      </c>
      <c r="D122" s="37">
        <v>263</v>
      </c>
    </row>
    <row r="123" spans="2:4" ht="15.75">
      <c r="B123" s="16" t="s">
        <v>19</v>
      </c>
      <c r="C123" s="16" t="s">
        <v>21</v>
      </c>
      <c r="D123" s="37">
        <v>229</v>
      </c>
    </row>
    <row r="124" spans="2:4" ht="15.75">
      <c r="B124" s="16" t="s">
        <v>19</v>
      </c>
      <c r="C124" s="16" t="s">
        <v>22</v>
      </c>
      <c r="D124" s="37">
        <v>274</v>
      </c>
    </row>
    <row r="125" spans="2:4" ht="15.75">
      <c r="B125" s="5" t="s">
        <v>32</v>
      </c>
      <c r="C125" s="5" t="s">
        <v>33</v>
      </c>
      <c r="D125" s="12">
        <v>230</v>
      </c>
    </row>
    <row r="126" spans="2:4" ht="15.75">
      <c r="B126" s="5" t="s">
        <v>38</v>
      </c>
      <c r="C126" s="5" t="s">
        <v>39</v>
      </c>
      <c r="D126" s="12">
        <v>229</v>
      </c>
    </row>
    <row r="127" spans="2:4" ht="15.75">
      <c r="B127" s="5" t="s">
        <v>54</v>
      </c>
      <c r="C127" s="5" t="s">
        <v>55</v>
      </c>
      <c r="D127" s="12">
        <v>233</v>
      </c>
    </row>
    <row r="128" spans="2:4" ht="15.75">
      <c r="B128" s="5" t="s">
        <v>58</v>
      </c>
      <c r="C128" s="5" t="s">
        <v>59</v>
      </c>
      <c r="D128" s="12">
        <v>201</v>
      </c>
    </row>
    <row r="129" spans="2:4" ht="15.75">
      <c r="B129" s="5" t="s">
        <v>81</v>
      </c>
      <c r="C129" s="5" t="s">
        <v>82</v>
      </c>
      <c r="D129" s="12">
        <v>209</v>
      </c>
    </row>
    <row r="130" spans="2:4" ht="15.75">
      <c r="B130" s="5" t="s">
        <v>145</v>
      </c>
      <c r="C130" s="5" t="s">
        <v>146</v>
      </c>
      <c r="D130" s="12">
        <v>150</v>
      </c>
    </row>
    <row r="131" spans="2:4" ht="15.75">
      <c r="B131" s="5" t="s">
        <v>149</v>
      </c>
      <c r="C131" s="5" t="s">
        <v>150</v>
      </c>
      <c r="D131" s="12">
        <v>239</v>
      </c>
    </row>
    <row r="132" spans="2:4" ht="15.75">
      <c r="B132" s="5" t="s">
        <v>207</v>
      </c>
      <c r="C132" s="5" t="s">
        <v>208</v>
      </c>
      <c r="D132" s="12">
        <v>177</v>
      </c>
    </row>
    <row r="133" spans="2:4" ht="16.5" thickBot="1">
      <c r="B133" s="6" t="s">
        <v>216</v>
      </c>
      <c r="C133" s="6" t="s">
        <v>217</v>
      </c>
      <c r="D133" s="13">
        <v>266</v>
      </c>
    </row>
    <row r="134" spans="2:4" ht="16.5" thickBot="1">
      <c r="B134" s="1"/>
      <c r="C134" s="24" t="s">
        <v>245</v>
      </c>
      <c r="D134" s="10">
        <f>SUM(D120:D133)/14</f>
        <v>219.85714285714286</v>
      </c>
    </row>
    <row r="135" spans="2:4" ht="15.75">
      <c r="B135" s="1"/>
      <c r="C135" s="25"/>
      <c r="D135" s="35"/>
    </row>
    <row r="136" spans="2:4" ht="16.5" thickBot="1">
      <c r="B136" s="21" t="s">
        <v>246</v>
      </c>
      <c r="C136" s="25"/>
      <c r="D136" s="35"/>
    </row>
    <row r="137" spans="2:4" ht="16.5" thickBot="1">
      <c r="B137" s="2" t="s">
        <v>237</v>
      </c>
      <c r="C137" s="2" t="s">
        <v>238</v>
      </c>
      <c r="D137" s="3" t="s">
        <v>232</v>
      </c>
    </row>
    <row r="138" spans="2:4" ht="15.75">
      <c r="B138" s="14" t="s">
        <v>4</v>
      </c>
      <c r="C138" s="15" t="s">
        <v>5</v>
      </c>
      <c r="D138" s="39">
        <v>290</v>
      </c>
    </row>
    <row r="139" spans="2:4" ht="15.75">
      <c r="B139" s="16" t="s">
        <v>4</v>
      </c>
      <c r="C139" s="17" t="s">
        <v>6</v>
      </c>
      <c r="D139" s="37">
        <v>298</v>
      </c>
    </row>
    <row r="140" spans="2:4" ht="15.75">
      <c r="B140" s="16" t="s">
        <v>4</v>
      </c>
      <c r="C140" s="17" t="s">
        <v>7</v>
      </c>
      <c r="D140" s="37">
        <v>338</v>
      </c>
    </row>
    <row r="141" spans="2:4" ht="15.75">
      <c r="B141" s="16" t="s">
        <v>4</v>
      </c>
      <c r="C141" s="17" t="s">
        <v>234</v>
      </c>
      <c r="D141" s="37">
        <v>303</v>
      </c>
    </row>
    <row r="142" spans="2:4" ht="15.75">
      <c r="B142" s="5" t="s">
        <v>10</v>
      </c>
      <c r="C142" s="12" t="s">
        <v>11</v>
      </c>
      <c r="D142" s="12">
        <v>266</v>
      </c>
    </row>
    <row r="143" spans="2:4" ht="15.75">
      <c r="B143" s="5" t="s">
        <v>23</v>
      </c>
      <c r="C143" s="12" t="s">
        <v>24</v>
      </c>
      <c r="D143" s="12">
        <v>218</v>
      </c>
    </row>
    <row r="144" spans="2:4" ht="15.75">
      <c r="B144" s="5" t="s">
        <v>40</v>
      </c>
      <c r="C144" s="12" t="s">
        <v>41</v>
      </c>
      <c r="D144" s="12">
        <v>253</v>
      </c>
    </row>
    <row r="145" spans="2:4" ht="15.75">
      <c r="B145" s="5" t="s">
        <v>46</v>
      </c>
      <c r="C145" s="12" t="s">
        <v>47</v>
      </c>
      <c r="D145" s="12">
        <v>165</v>
      </c>
    </row>
    <row r="146" spans="2:4" ht="15.75">
      <c r="B146" s="5" t="s">
        <v>66</v>
      </c>
      <c r="C146" s="12" t="s">
        <v>67</v>
      </c>
      <c r="D146" s="12">
        <v>200</v>
      </c>
    </row>
    <row r="147" spans="2:4" ht="15.75">
      <c r="B147" s="5" t="s">
        <v>100</v>
      </c>
      <c r="C147" s="12" t="s">
        <v>101</v>
      </c>
      <c r="D147" s="12">
        <v>380</v>
      </c>
    </row>
    <row r="148" spans="2:4" ht="15.75">
      <c r="B148" s="16" t="s">
        <v>134</v>
      </c>
      <c r="C148" s="17" t="s">
        <v>135</v>
      </c>
      <c r="D148" s="37">
        <v>266</v>
      </c>
    </row>
    <row r="149" spans="2:4" ht="15.75">
      <c r="B149" s="16" t="s">
        <v>134</v>
      </c>
      <c r="C149" s="17" t="s">
        <v>136</v>
      </c>
      <c r="D149" s="37">
        <v>267</v>
      </c>
    </row>
    <row r="150" spans="2:4" ht="15.75">
      <c r="B150" s="5" t="s">
        <v>147</v>
      </c>
      <c r="C150" s="12" t="s">
        <v>148</v>
      </c>
      <c r="D150" s="12">
        <v>222</v>
      </c>
    </row>
    <row r="151" spans="2:4" ht="15.75">
      <c r="B151" s="5" t="s">
        <v>151</v>
      </c>
      <c r="C151" s="12" t="s">
        <v>231</v>
      </c>
      <c r="D151" s="12">
        <v>185</v>
      </c>
    </row>
    <row r="152" spans="2:4" ht="15.75">
      <c r="B152" s="5" t="s">
        <v>163</v>
      </c>
      <c r="C152" s="12" t="s">
        <v>164</v>
      </c>
      <c r="D152" s="12">
        <v>217</v>
      </c>
    </row>
    <row r="153" spans="2:4" ht="15.75">
      <c r="B153" s="5" t="s">
        <v>193</v>
      </c>
      <c r="C153" s="12" t="s">
        <v>194</v>
      </c>
      <c r="D153" s="12">
        <v>208</v>
      </c>
    </row>
    <row r="154" spans="2:4" ht="15.75">
      <c r="B154" s="5" t="s">
        <v>240</v>
      </c>
      <c r="C154" s="12" t="s">
        <v>239</v>
      </c>
      <c r="D154" s="12">
        <v>298</v>
      </c>
    </row>
    <row r="155" spans="2:4" ht="16.5" thickBot="1">
      <c r="B155" s="6" t="s">
        <v>214</v>
      </c>
      <c r="C155" s="13" t="s">
        <v>215</v>
      </c>
      <c r="D155" s="7">
        <v>341</v>
      </c>
    </row>
  </sheetData>
  <sheetProtection/>
  <mergeCells count="2">
    <mergeCell ref="B1:C1"/>
    <mergeCell ref="B2:C2"/>
  </mergeCells>
  <printOptions/>
  <pageMargins left="0.1968503937007874" right="0.1968503937007874" top="0.984251968503937" bottom="0.984251968503937" header="0.5118110236220472" footer="0.5118110236220472"/>
  <pageSetup fitToWidth="4" horizontalDpi="600" verticalDpi="600" orientation="portrait" paperSize="9" scale="71" r:id="rId1"/>
  <headerFooter alignWithMargins="0">
    <oddFooter>&amp;CPrepared by Anita Steyn 
2010/05/01&amp;RPage &amp;P</oddFooter>
  </headerFooter>
  <rowBreaks count="2" manualBreakCount="2">
    <brk id="64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Steyn</dc:creator>
  <cp:keywords/>
  <dc:description/>
  <cp:lastModifiedBy>pierre Gerber</cp:lastModifiedBy>
  <cp:lastPrinted>2010-05-18T06:52:52Z</cp:lastPrinted>
  <dcterms:created xsi:type="dcterms:W3CDTF">2006-03-21T12:14:47Z</dcterms:created>
  <dcterms:modified xsi:type="dcterms:W3CDTF">2017-09-13T08:37:45Z</dcterms:modified>
  <cp:category/>
  <cp:version/>
  <cp:contentType/>
  <cp:contentStatus/>
</cp:coreProperties>
</file>