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Helene werk\Administratief\"/>
    </mc:Choice>
  </mc:AlternateContent>
  <bookViews>
    <workbookView xWindow="0" yWindow="0" windowWidth="23040" windowHeight="9408"/>
  </bookViews>
  <sheets>
    <sheet name="Boekreserverings_1_2017_113_Alm" sheetId="1" r:id="rId1"/>
  </sheets>
  <calcPr calcId="0"/>
</workbook>
</file>

<file path=xl/calcChain.xml><?xml version="1.0" encoding="utf-8"?>
<calcChain xmlns="http://schemas.openxmlformats.org/spreadsheetml/2006/main">
  <c r="I2" i="1" l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</calcChain>
</file>

<file path=xl/sharedStrings.xml><?xml version="1.0" encoding="utf-8"?>
<sst xmlns="http://schemas.openxmlformats.org/spreadsheetml/2006/main" count="296" uniqueCount="150">
  <si>
    <t>Module</t>
  </si>
  <si>
    <t>Name</t>
  </si>
  <si>
    <t>Contact person</t>
  </si>
  <si>
    <t>Contact email</t>
  </si>
  <si>
    <t>Contact tel</t>
  </si>
  <si>
    <t>Authors</t>
  </si>
  <si>
    <t>Title</t>
  </si>
  <si>
    <t>ISBN-13</t>
  </si>
  <si>
    <t>ISBN-10</t>
  </si>
  <si>
    <t>Binding</t>
  </si>
  <si>
    <t>Issue year</t>
  </si>
  <si>
    <t>Nbr issue</t>
  </si>
  <si>
    <t>Publisher</t>
  </si>
  <si>
    <t>Date required</t>
  </si>
  <si>
    <t>Yr phased out</t>
  </si>
  <si>
    <t>Quantity</t>
  </si>
  <si>
    <t>10388-781</t>
  </si>
  <si>
    <t>Ind rel theory &amp; prac (per par</t>
  </si>
  <si>
    <t xml:space="preserve">MR GG Cillie                                         </t>
  </si>
  <si>
    <t xml:space="preserve">GGC@SUN.AC.ZA                                                  </t>
  </si>
  <si>
    <t xml:space="preserve">(021)808 3595          </t>
  </si>
  <si>
    <t xml:space="preserve">Bendix, S                                                                                                             </t>
  </si>
  <si>
    <t xml:space="preserve">Labour Relations:  a South African Perspective                                                                          </t>
  </si>
  <si>
    <t xml:space="preserve">                    </t>
  </si>
  <si>
    <t xml:space="preserve">Paperback </t>
  </si>
  <si>
    <t xml:space="preserve">Juta                                                           </t>
  </si>
  <si>
    <t>15/01/2017</t>
  </si>
  <si>
    <t>10403-774</t>
  </si>
  <si>
    <t>Occupational and career psycho</t>
  </si>
  <si>
    <t xml:space="preserve">MRS M De Wet                                         </t>
  </si>
  <si>
    <t xml:space="preserve">MDEW@SUN.AC.ZA                                                 </t>
  </si>
  <si>
    <t xml:space="preserve">                       </t>
  </si>
  <si>
    <t xml:space="preserve">Gerald, K,Gerald, D                                                                                                   </t>
  </si>
  <si>
    <t xml:space="preserve">Councelling Skills in Everyday Life                                                                                     </t>
  </si>
  <si>
    <t xml:space="preserve">Palgrave Macmillan                                             </t>
  </si>
  <si>
    <t xml:space="preserve">Coetzee, M                                                                                                            </t>
  </si>
  <si>
    <t xml:space="preserve">Careers: An Organisational Perspective                                                                                  </t>
  </si>
  <si>
    <t>10553-114</t>
  </si>
  <si>
    <t>Industrial psychology</t>
  </si>
  <si>
    <t xml:space="preserve">MR F Van Der Bank                                    </t>
  </si>
  <si>
    <t xml:space="preserve">FVDB@SUN.AC.ZA                                                 </t>
  </si>
  <si>
    <t xml:space="preserve">(021)808 3016          </t>
  </si>
  <si>
    <t xml:space="preserve">Woods, SA,West, MA                                                                                                    </t>
  </si>
  <si>
    <t xml:space="preserve">The psychology of work and organisations                                                                                </t>
  </si>
  <si>
    <t xml:space="preserve">Cengage learning                                               </t>
  </si>
  <si>
    <t>10553-152</t>
  </si>
  <si>
    <t>15/06/2017</t>
  </si>
  <si>
    <t>10553-214</t>
  </si>
  <si>
    <t xml:space="preserve">Murphy, K.,Davidshofer, C.                                                                                            </t>
  </si>
  <si>
    <t xml:space="preserve">Psychological Testing:  Principles and Applications                                                                     </t>
  </si>
  <si>
    <t xml:space="preserve">Pearson Prentice Hall                                          </t>
  </si>
  <si>
    <t>10553-224</t>
  </si>
  <si>
    <t xml:space="preserve">PROF R Du Preez                                      </t>
  </si>
  <si>
    <t xml:space="preserve">RDP@SUN.AC.ZA                                                  </t>
  </si>
  <si>
    <t xml:space="preserve">Schiffman, L.,Kanuk, L,Bagraim,Brijball Parumasur,Du Preez                                                            </t>
  </si>
  <si>
    <t xml:space="preserve">Global and Southern African Perspectives:  Consumer Behaviour                                                           </t>
  </si>
  <si>
    <t xml:space="preserve">Pearson                                                        </t>
  </si>
  <si>
    <t>10553-244</t>
  </si>
  <si>
    <t xml:space="preserve">Wärnich, S,Carrell, MR,Elbert, NF,Hatfield, RD                                                                        </t>
  </si>
  <si>
    <t xml:space="preserve">Human Resource Management in South Africa                                                                               </t>
  </si>
  <si>
    <t xml:space="preserve">Emily Chandauka                                                </t>
  </si>
  <si>
    <t>10553-314</t>
  </si>
  <si>
    <t xml:space="preserve">Finnemore, M                                                                                                          </t>
  </si>
  <si>
    <t xml:space="preserve">Introduction to Labour Relations in South Africa                                                                        </t>
  </si>
  <si>
    <t xml:space="preserve">LexisNexis South Africa                                        </t>
  </si>
  <si>
    <t>10553-324</t>
  </si>
  <si>
    <t xml:space="preserve">MRS LT Bailey                                        </t>
  </si>
  <si>
    <t xml:space="preserve">ltb@sun.ac.za                                                  </t>
  </si>
  <si>
    <t xml:space="preserve">(021)808 2599          </t>
  </si>
  <si>
    <t xml:space="preserve">Botha, J,Coetzee, M,Kiley, J,Truman, K,Tshilongamulenzhe, MC                                                          </t>
  </si>
  <si>
    <t xml:space="preserve">Practicing Training and Development in South African Organisations                                                      </t>
  </si>
  <si>
    <t>10553-348</t>
  </si>
  <si>
    <t xml:space="preserve">Robbins,Stephen,Judge,Timothy                                                                                         </t>
  </si>
  <si>
    <t xml:space="preserve">Organizational Behaviour                                                                                                </t>
  </si>
  <si>
    <t xml:space="preserve">Pearsons                                                       </t>
  </si>
  <si>
    <t>10667-876</t>
  </si>
  <si>
    <t>Performance dysf in workplace</t>
  </si>
  <si>
    <t xml:space="preserve">PROF DJ Malan                                        </t>
  </si>
  <si>
    <t xml:space="preserve">DJMALAN@SUN.AC.ZA                                              </t>
  </si>
  <si>
    <t xml:space="preserve">(021)808 3001          </t>
  </si>
  <si>
    <t xml:space="preserve">Furnham, A.,Taylor, J.                                                                                                </t>
  </si>
  <si>
    <t xml:space="preserve">Bad apples:  Identify, prevent and manage negative behavior at work                                                     </t>
  </si>
  <si>
    <t xml:space="preserve">New York, NY. Palgrave Macmillan                               </t>
  </si>
  <si>
    <t>10711-882</t>
  </si>
  <si>
    <t>Strategic and ethical leadersh</t>
  </si>
  <si>
    <t xml:space="preserve">DR W Boonzaier                                       </t>
  </si>
  <si>
    <t xml:space="preserve">BB@SUN.AC.ZA                                                   </t>
  </si>
  <si>
    <t xml:space="preserve">(021)8084555           </t>
  </si>
  <si>
    <t xml:space="preserve">Yukl, G.A.                                                                                                            </t>
  </si>
  <si>
    <t xml:space="preserve">Leadership on Organizations                                                                                             </t>
  </si>
  <si>
    <t>10716-784</t>
  </si>
  <si>
    <t>Strategic human resources deve</t>
  </si>
  <si>
    <t xml:space="preserve">MRS M Visser                                         </t>
  </si>
  <si>
    <t xml:space="preserve">MVIS@SUN.AC.ZA                                                 </t>
  </si>
  <si>
    <t xml:space="preserve">Noe, Raymond A.                                                                                                       </t>
  </si>
  <si>
    <t xml:space="preserve">Employee Training and Development                                                                                       </t>
  </si>
  <si>
    <t xml:space="preserve">McGraw-Hill                                                    </t>
  </si>
  <si>
    <t>10744-771</t>
  </si>
  <si>
    <t>Applied psychological and perf</t>
  </si>
  <si>
    <t xml:space="preserve">Foxcroft, C.,Roodt, G.                                                                                                </t>
  </si>
  <si>
    <t xml:space="preserve">An Introduction to Psychological Assessment in the South African Context                                                </t>
  </si>
  <si>
    <t xml:space="preserve">Oxford University Press                                        </t>
  </si>
  <si>
    <t>11915-785</t>
  </si>
  <si>
    <t>Strat human resources man I</t>
  </si>
  <si>
    <t xml:space="preserve">Grobler, P,Bothma, R,Brewster, C,Carey, L,Holland, P                                                                  </t>
  </si>
  <si>
    <t xml:space="preserve">Contemporary issues in human resource management                                                                        </t>
  </si>
  <si>
    <t xml:space="preserve">Oxford: Oxford University Press                                </t>
  </si>
  <si>
    <t>12942-775</t>
  </si>
  <si>
    <t>Org psych: contemp challenges</t>
  </si>
  <si>
    <t xml:space="preserve">Quick, J.C.,Nelson, D.L.                                                                                              </t>
  </si>
  <si>
    <t xml:space="preserve">Principles of Organisational Behavior:  Realities and Chellenges                                                        </t>
  </si>
  <si>
    <t xml:space="preserve">South-Western                                                  </t>
  </si>
  <si>
    <t>12945-872</t>
  </si>
  <si>
    <t>Counsel skill for the workplac</t>
  </si>
  <si>
    <t xml:space="preserve">MRS M Boonzaier                                      </t>
  </si>
  <si>
    <t xml:space="preserve">mib@sun.ac.za                                                  </t>
  </si>
  <si>
    <t xml:space="preserve">Egan, G                                                                                                               </t>
  </si>
  <si>
    <t xml:space="preserve">The Skilled Helper:  A Client-centered Approach                                                                         </t>
  </si>
  <si>
    <t xml:space="preserve">Cengage Learning EMEA                                          </t>
  </si>
  <si>
    <t>12946-881</t>
  </si>
  <si>
    <t>Prof consultation and ethics</t>
  </si>
  <si>
    <t xml:space="preserve">Block, Peter                                                                                                          </t>
  </si>
  <si>
    <t xml:space="preserve">Flawless Consulting                                                                                                     </t>
  </si>
  <si>
    <t xml:space="preserve">Wiley                                                          </t>
  </si>
  <si>
    <t>12992-875</t>
  </si>
  <si>
    <t>Organisational dev and change</t>
  </si>
  <si>
    <t xml:space="preserve">Cummings, T.G.,Worley, C.G.                                                                                           </t>
  </si>
  <si>
    <t xml:space="preserve">Organization Development &amp; Change                                                                                       </t>
  </si>
  <si>
    <t>13170-721</t>
  </si>
  <si>
    <t>Consumer psychology: I</t>
  </si>
  <si>
    <t xml:space="preserve">Hawkins, D                                                                                                            </t>
  </si>
  <si>
    <t xml:space="preserve">Consumer Behavior: Building Market Strategy                                                                             </t>
  </si>
  <si>
    <t>36846-132</t>
  </si>
  <si>
    <t>Ind psycho (occtherapy)</t>
  </si>
  <si>
    <t xml:space="preserve">MISS SP Adams                                        </t>
  </si>
  <si>
    <t xml:space="preserve">adamss@sun.ac.za                                               </t>
  </si>
  <si>
    <t xml:space="preserve">(021)8089542           </t>
  </si>
  <si>
    <t>44776-244</t>
  </si>
  <si>
    <t>Industrial psychology(special)</t>
  </si>
  <si>
    <t>44776-354</t>
  </si>
  <si>
    <t>51829-783</t>
  </si>
  <si>
    <t>Labour law</t>
  </si>
  <si>
    <t xml:space="preserve">Basson, AC,Christianson, MA,Dekker, A,Garbers, C,Le Roux, PAK                                                         </t>
  </si>
  <si>
    <t xml:space="preserve">Essential Labour Law                                                                                                    </t>
  </si>
  <si>
    <t xml:space="preserve">Labour Law Publications, Centurion                             </t>
  </si>
  <si>
    <t>First semester</t>
  </si>
  <si>
    <t>Second semester</t>
  </si>
  <si>
    <t>referring to a year-module code</t>
  </si>
  <si>
    <t>Semester*</t>
  </si>
  <si>
    <t>Semester*: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</si>
</sst>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">
    <xf numFmtId="0" fontId="0" fillId="0" borderId="0" xfId="0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"/>
  <sheetViews>
    <sheetView tabSelected="1" topLeftCell="A7" workbookViewId="0">
      <selection activeCell="G33" sqref="G33"/>
    </sheetView>
  </sheetViews>
  <sheetFormatPr defaultRowHeight="14.4" x14ac:dyDescent="0.3"/>
  <sheetData>
    <row r="1" spans="1:17" x14ac:dyDescent="0.3">
      <c r="A1" t="s">
        <v>0</v>
      </c>
      <c r="B1" t="s">
        <v>148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  <c r="N1" t="s">
        <v>12</v>
      </c>
      <c r="O1" t="s">
        <v>13</v>
      </c>
      <c r="P1" t="s">
        <v>14</v>
      </c>
      <c r="Q1" t="s">
        <v>15</v>
      </c>
    </row>
    <row r="2" spans="1:17" x14ac:dyDescent="0.3">
      <c r="A2" t="s">
        <v>16</v>
      </c>
      <c r="B2">
        <v>3</v>
      </c>
      <c r="C2" t="s">
        <v>17</v>
      </c>
      <c r="D2" t="s">
        <v>18</v>
      </c>
      <c r="E2" t="s">
        <v>19</v>
      </c>
      <c r="F2" t="s">
        <v>20</v>
      </c>
      <c r="G2" t="s">
        <v>21</v>
      </c>
      <c r="H2" t="s">
        <v>22</v>
      </c>
      <c r="I2" t="str">
        <f>"9781485102335"</f>
        <v>9781485102335</v>
      </c>
      <c r="J2" t="s">
        <v>23</v>
      </c>
      <c r="K2" t="s">
        <v>24</v>
      </c>
      <c r="L2">
        <v>2015</v>
      </c>
      <c r="M2">
        <v>6</v>
      </c>
      <c r="N2" t="s">
        <v>25</v>
      </c>
      <c r="O2" t="s">
        <v>26</v>
      </c>
      <c r="P2">
        <v>2018</v>
      </c>
      <c r="Q2">
        <v>15</v>
      </c>
    </row>
    <row r="3" spans="1:17" x14ac:dyDescent="0.3">
      <c r="A3" t="s">
        <v>27</v>
      </c>
      <c r="B3">
        <v>3</v>
      </c>
      <c r="C3" t="s">
        <v>28</v>
      </c>
      <c r="D3" t="s">
        <v>29</v>
      </c>
      <c r="E3" t="s">
        <v>30</v>
      </c>
      <c r="F3" t="s">
        <v>31</v>
      </c>
      <c r="G3" t="s">
        <v>32</v>
      </c>
      <c r="H3" t="s">
        <v>33</v>
      </c>
      <c r="I3" t="str">
        <f>"9781403903136"</f>
        <v>9781403903136</v>
      </c>
      <c r="J3" t="s">
        <v>23</v>
      </c>
      <c r="K3" t="s">
        <v>24</v>
      </c>
      <c r="L3">
        <v>2003</v>
      </c>
      <c r="M3">
        <v>1</v>
      </c>
      <c r="N3" t="s">
        <v>34</v>
      </c>
      <c r="O3" t="s">
        <v>26</v>
      </c>
      <c r="P3">
        <v>2018</v>
      </c>
      <c r="Q3">
        <v>30</v>
      </c>
    </row>
    <row r="4" spans="1:17" x14ac:dyDescent="0.3">
      <c r="A4" t="s">
        <v>27</v>
      </c>
      <c r="B4">
        <v>3</v>
      </c>
      <c r="C4" t="s">
        <v>28</v>
      </c>
      <c r="D4" t="s">
        <v>29</v>
      </c>
      <c r="E4" t="s">
        <v>30</v>
      </c>
      <c r="F4" t="s">
        <v>31</v>
      </c>
      <c r="G4" t="s">
        <v>35</v>
      </c>
      <c r="H4" t="s">
        <v>36</v>
      </c>
      <c r="I4" t="str">
        <f>"9781485111986"</f>
        <v>9781485111986</v>
      </c>
      <c r="J4" t="s">
        <v>23</v>
      </c>
      <c r="K4" t="s">
        <v>24</v>
      </c>
      <c r="L4">
        <v>2015</v>
      </c>
      <c r="M4">
        <v>5</v>
      </c>
      <c r="N4" t="s">
        <v>25</v>
      </c>
      <c r="O4" t="s">
        <v>26</v>
      </c>
      <c r="P4">
        <v>2018</v>
      </c>
      <c r="Q4">
        <v>30</v>
      </c>
    </row>
    <row r="5" spans="1:17" x14ac:dyDescent="0.3">
      <c r="A5" t="s">
        <v>37</v>
      </c>
      <c r="B5">
        <v>1</v>
      </c>
      <c r="C5" t="s">
        <v>38</v>
      </c>
      <c r="D5" t="s">
        <v>39</v>
      </c>
      <c r="E5" t="s">
        <v>40</v>
      </c>
      <c r="F5" t="s">
        <v>41</v>
      </c>
      <c r="G5" t="s">
        <v>42</v>
      </c>
      <c r="H5" t="s">
        <v>43</v>
      </c>
      <c r="I5" t="str">
        <f>"9781408072455"</f>
        <v>9781408072455</v>
      </c>
      <c r="J5" t="s">
        <v>23</v>
      </c>
      <c r="K5" t="s">
        <v>24</v>
      </c>
      <c r="L5">
        <v>2015</v>
      </c>
      <c r="M5">
        <v>2</v>
      </c>
      <c r="N5" t="s">
        <v>44</v>
      </c>
      <c r="O5" t="s">
        <v>26</v>
      </c>
      <c r="P5">
        <v>2019</v>
      </c>
      <c r="Q5">
        <v>500</v>
      </c>
    </row>
    <row r="6" spans="1:17" x14ac:dyDescent="0.3">
      <c r="A6" t="s">
        <v>45</v>
      </c>
      <c r="B6">
        <v>2</v>
      </c>
      <c r="C6" t="s">
        <v>38</v>
      </c>
      <c r="D6" t="s">
        <v>29</v>
      </c>
      <c r="E6" t="s">
        <v>30</v>
      </c>
      <c r="F6" t="s">
        <v>31</v>
      </c>
      <c r="G6" t="s">
        <v>35</v>
      </c>
      <c r="H6" t="s">
        <v>36</v>
      </c>
      <c r="I6" t="str">
        <f>"9781485111986"</f>
        <v>9781485111986</v>
      </c>
      <c r="J6" t="s">
        <v>23</v>
      </c>
      <c r="K6" t="s">
        <v>24</v>
      </c>
      <c r="L6">
        <v>2015</v>
      </c>
      <c r="M6">
        <v>5</v>
      </c>
      <c r="N6" t="s">
        <v>25</v>
      </c>
      <c r="O6" t="s">
        <v>46</v>
      </c>
      <c r="P6">
        <v>2018</v>
      </c>
      <c r="Q6">
        <v>340</v>
      </c>
    </row>
    <row r="7" spans="1:17" x14ac:dyDescent="0.3">
      <c r="A7" t="s">
        <v>47</v>
      </c>
      <c r="B7">
        <v>1</v>
      </c>
      <c r="C7" t="s">
        <v>38</v>
      </c>
      <c r="D7" t="s">
        <v>39</v>
      </c>
      <c r="E7" t="s">
        <v>40</v>
      </c>
      <c r="F7" t="s">
        <v>41</v>
      </c>
      <c r="G7" t="s">
        <v>48</v>
      </c>
      <c r="H7" t="s">
        <v>49</v>
      </c>
      <c r="I7" t="str">
        <f>"9780131891722"</f>
        <v>9780131891722</v>
      </c>
      <c r="J7" t="s">
        <v>23</v>
      </c>
      <c r="K7" t="s">
        <v>24</v>
      </c>
      <c r="L7">
        <v>2005</v>
      </c>
      <c r="M7">
        <v>6</v>
      </c>
      <c r="N7" t="s">
        <v>50</v>
      </c>
      <c r="O7" t="s">
        <v>26</v>
      </c>
      <c r="P7">
        <v>2018</v>
      </c>
      <c r="Q7">
        <v>120</v>
      </c>
    </row>
    <row r="8" spans="1:17" x14ac:dyDescent="0.3">
      <c r="A8" t="s">
        <v>51</v>
      </c>
      <c r="B8">
        <v>1</v>
      </c>
      <c r="C8" t="s">
        <v>38</v>
      </c>
      <c r="D8" t="s">
        <v>52</v>
      </c>
      <c r="E8" t="s">
        <v>53</v>
      </c>
      <c r="F8" t="s">
        <v>31</v>
      </c>
      <c r="G8" t="s">
        <v>54</v>
      </c>
      <c r="H8" t="s">
        <v>55</v>
      </c>
      <c r="I8" t="str">
        <f>"9781775785033"</f>
        <v>9781775785033</v>
      </c>
      <c r="J8" t="s">
        <v>23</v>
      </c>
      <c r="K8" t="s">
        <v>24</v>
      </c>
      <c r="L8">
        <v>2013</v>
      </c>
      <c r="M8">
        <v>1</v>
      </c>
      <c r="N8" t="s">
        <v>56</v>
      </c>
      <c r="O8" t="s">
        <v>26</v>
      </c>
      <c r="P8">
        <v>2018</v>
      </c>
      <c r="Q8">
        <v>340</v>
      </c>
    </row>
    <row r="9" spans="1:17" x14ac:dyDescent="0.3">
      <c r="A9" t="s">
        <v>57</v>
      </c>
      <c r="B9">
        <v>2</v>
      </c>
      <c r="C9" t="s">
        <v>38</v>
      </c>
      <c r="D9" t="s">
        <v>29</v>
      </c>
      <c r="E9" t="s">
        <v>30</v>
      </c>
      <c r="F9" t="s">
        <v>31</v>
      </c>
      <c r="G9" t="s">
        <v>58</v>
      </c>
      <c r="H9" t="s">
        <v>59</v>
      </c>
      <c r="I9" t="str">
        <f>"9781408074220"</f>
        <v>9781408074220</v>
      </c>
      <c r="J9" t="s">
        <v>23</v>
      </c>
      <c r="K9" t="s">
        <v>24</v>
      </c>
      <c r="L9">
        <v>2014</v>
      </c>
      <c r="M9">
        <v>5</v>
      </c>
      <c r="N9" t="s">
        <v>60</v>
      </c>
      <c r="O9" t="s">
        <v>46</v>
      </c>
      <c r="P9">
        <v>2018</v>
      </c>
      <c r="Q9">
        <v>200</v>
      </c>
    </row>
    <row r="10" spans="1:17" x14ac:dyDescent="0.3">
      <c r="A10" t="s">
        <v>61</v>
      </c>
      <c r="B10">
        <v>1</v>
      </c>
      <c r="C10" t="s">
        <v>38</v>
      </c>
      <c r="D10" t="s">
        <v>18</v>
      </c>
      <c r="E10" t="s">
        <v>19</v>
      </c>
      <c r="F10" t="s">
        <v>20</v>
      </c>
      <c r="G10" t="s">
        <v>62</v>
      </c>
      <c r="H10" t="s">
        <v>63</v>
      </c>
      <c r="I10" t="str">
        <f>"9780409113488"</f>
        <v>9780409113488</v>
      </c>
      <c r="J10" t="s">
        <v>23</v>
      </c>
      <c r="K10" t="s">
        <v>24</v>
      </c>
      <c r="L10">
        <v>2013</v>
      </c>
      <c r="M10">
        <v>11</v>
      </c>
      <c r="N10" t="s">
        <v>64</v>
      </c>
      <c r="O10" t="s">
        <v>26</v>
      </c>
      <c r="P10">
        <v>2018</v>
      </c>
      <c r="Q10">
        <v>100</v>
      </c>
    </row>
    <row r="11" spans="1:17" x14ac:dyDescent="0.3">
      <c r="A11" t="s">
        <v>65</v>
      </c>
      <c r="B11">
        <v>1</v>
      </c>
      <c r="C11" t="s">
        <v>38</v>
      </c>
      <c r="D11" t="s">
        <v>66</v>
      </c>
      <c r="E11" t="s">
        <v>67</v>
      </c>
      <c r="F11" t="s">
        <v>68</v>
      </c>
      <c r="G11" t="s">
        <v>69</v>
      </c>
      <c r="H11" t="s">
        <v>70</v>
      </c>
      <c r="I11" t="str">
        <f>"9780702197840"</f>
        <v>9780702197840</v>
      </c>
      <c r="J11" t="s">
        <v>23</v>
      </c>
      <c r="K11" t="s">
        <v>24</v>
      </c>
      <c r="L11">
        <v>2012</v>
      </c>
      <c r="M11">
        <v>2</v>
      </c>
      <c r="N11" t="s">
        <v>25</v>
      </c>
      <c r="O11" t="s">
        <v>26</v>
      </c>
      <c r="P11">
        <v>2018</v>
      </c>
      <c r="Q11">
        <v>100</v>
      </c>
    </row>
    <row r="12" spans="1:17" x14ac:dyDescent="0.3">
      <c r="A12" t="s">
        <v>71</v>
      </c>
      <c r="B12">
        <v>2</v>
      </c>
      <c r="C12" t="s">
        <v>38</v>
      </c>
      <c r="D12" t="s">
        <v>66</v>
      </c>
      <c r="E12" t="s">
        <v>67</v>
      </c>
      <c r="F12" t="s">
        <v>68</v>
      </c>
      <c r="G12" t="s">
        <v>72</v>
      </c>
      <c r="H12" t="s">
        <v>73</v>
      </c>
      <c r="I12" t="str">
        <f>"9781292056555"</f>
        <v>9781292056555</v>
      </c>
      <c r="J12" t="s">
        <v>23</v>
      </c>
      <c r="K12" t="s">
        <v>24</v>
      </c>
      <c r="L12">
        <v>2015</v>
      </c>
      <c r="M12">
        <v>16</v>
      </c>
      <c r="N12" t="s">
        <v>74</v>
      </c>
      <c r="O12" t="s">
        <v>46</v>
      </c>
      <c r="P12">
        <v>2018</v>
      </c>
      <c r="Q12">
        <v>120</v>
      </c>
    </row>
    <row r="13" spans="1:17" x14ac:dyDescent="0.3">
      <c r="A13" t="s">
        <v>75</v>
      </c>
      <c r="B13">
        <v>3</v>
      </c>
      <c r="C13" t="s">
        <v>76</v>
      </c>
      <c r="D13" t="s">
        <v>77</v>
      </c>
      <c r="E13" t="s">
        <v>78</v>
      </c>
      <c r="F13" t="s">
        <v>79</v>
      </c>
      <c r="G13" t="s">
        <v>80</v>
      </c>
      <c r="H13" t="s">
        <v>81</v>
      </c>
      <c r="I13" t="str">
        <f>"9780230584747"</f>
        <v>9780230584747</v>
      </c>
      <c r="J13" t="s">
        <v>23</v>
      </c>
      <c r="K13" t="s">
        <v>24</v>
      </c>
      <c r="L13">
        <v>2011</v>
      </c>
      <c r="M13">
        <v>1</v>
      </c>
      <c r="N13" t="s">
        <v>82</v>
      </c>
      <c r="O13" t="s">
        <v>26</v>
      </c>
      <c r="P13">
        <v>2018</v>
      </c>
      <c r="Q13">
        <v>30</v>
      </c>
    </row>
    <row r="14" spans="1:17" x14ac:dyDescent="0.3">
      <c r="A14" t="s">
        <v>83</v>
      </c>
      <c r="B14">
        <v>3</v>
      </c>
      <c r="C14" t="s">
        <v>84</v>
      </c>
      <c r="D14" t="s">
        <v>85</v>
      </c>
      <c r="E14" t="s">
        <v>86</v>
      </c>
      <c r="F14" t="s">
        <v>87</v>
      </c>
      <c r="G14" t="s">
        <v>88</v>
      </c>
      <c r="H14" t="s">
        <v>89</v>
      </c>
      <c r="I14" t="str">
        <f>"9780138157142"</f>
        <v>9780138157142</v>
      </c>
      <c r="J14" t="s">
        <v>23</v>
      </c>
      <c r="K14" t="s">
        <v>24</v>
      </c>
      <c r="L14">
        <v>2010</v>
      </c>
      <c r="M14">
        <v>7</v>
      </c>
      <c r="N14" t="s">
        <v>56</v>
      </c>
      <c r="O14" t="s">
        <v>26</v>
      </c>
      <c r="P14">
        <v>2018</v>
      </c>
      <c r="Q14">
        <v>20</v>
      </c>
    </row>
    <row r="15" spans="1:17" x14ac:dyDescent="0.3">
      <c r="A15" t="s">
        <v>90</v>
      </c>
      <c r="B15">
        <v>3</v>
      </c>
      <c r="C15" t="s">
        <v>91</v>
      </c>
      <c r="D15" t="s">
        <v>92</v>
      </c>
      <c r="E15" t="s">
        <v>93</v>
      </c>
      <c r="F15" t="s">
        <v>31</v>
      </c>
      <c r="G15" t="s">
        <v>94</v>
      </c>
      <c r="H15" t="s">
        <v>95</v>
      </c>
      <c r="I15" t="str">
        <f>"9780078029219"</f>
        <v>9780078029219</v>
      </c>
      <c r="J15" t="s">
        <v>23</v>
      </c>
      <c r="K15" t="s">
        <v>24</v>
      </c>
      <c r="L15">
        <v>2012</v>
      </c>
      <c r="M15">
        <v>6</v>
      </c>
      <c r="N15" t="s">
        <v>96</v>
      </c>
      <c r="O15" t="s">
        <v>46</v>
      </c>
      <c r="P15">
        <v>2018</v>
      </c>
      <c r="Q15">
        <v>10</v>
      </c>
    </row>
    <row r="16" spans="1:17" x14ac:dyDescent="0.3">
      <c r="A16" t="s">
        <v>97</v>
      </c>
      <c r="B16">
        <v>3</v>
      </c>
      <c r="C16" t="s">
        <v>98</v>
      </c>
      <c r="D16" t="s">
        <v>77</v>
      </c>
      <c r="E16" t="s">
        <v>78</v>
      </c>
      <c r="F16" t="s">
        <v>79</v>
      </c>
      <c r="G16" t="s">
        <v>99</v>
      </c>
      <c r="H16" t="s">
        <v>100</v>
      </c>
      <c r="I16" t="str">
        <f>"9780199044733"</f>
        <v>9780199044733</v>
      </c>
      <c r="J16" t="s">
        <v>23</v>
      </c>
      <c r="K16" t="s">
        <v>24</v>
      </c>
      <c r="L16">
        <v>2013</v>
      </c>
      <c r="M16">
        <v>4</v>
      </c>
      <c r="N16" t="s">
        <v>101</v>
      </c>
      <c r="O16" t="s">
        <v>26</v>
      </c>
      <c r="P16">
        <v>2018</v>
      </c>
      <c r="Q16">
        <v>30</v>
      </c>
    </row>
    <row r="17" spans="1:17" x14ac:dyDescent="0.3">
      <c r="A17" t="s">
        <v>102</v>
      </c>
      <c r="B17">
        <v>3</v>
      </c>
      <c r="C17" t="s">
        <v>103</v>
      </c>
      <c r="D17" t="s">
        <v>29</v>
      </c>
      <c r="E17" t="s">
        <v>30</v>
      </c>
      <c r="F17" t="s">
        <v>31</v>
      </c>
      <c r="G17" t="s">
        <v>104</v>
      </c>
      <c r="H17" t="s">
        <v>105</v>
      </c>
      <c r="I17" t="str">
        <f>"9780195998306"</f>
        <v>9780195998306</v>
      </c>
      <c r="J17" t="s">
        <v>23</v>
      </c>
      <c r="K17" t="s">
        <v>24</v>
      </c>
      <c r="L17">
        <v>2011</v>
      </c>
      <c r="M17">
        <v>4</v>
      </c>
      <c r="N17" t="s">
        <v>106</v>
      </c>
      <c r="O17" t="s">
        <v>26</v>
      </c>
      <c r="P17">
        <v>2018</v>
      </c>
      <c r="Q17">
        <v>30</v>
      </c>
    </row>
    <row r="18" spans="1:17" x14ac:dyDescent="0.3">
      <c r="A18" t="s">
        <v>107</v>
      </c>
      <c r="B18">
        <v>3</v>
      </c>
      <c r="C18" t="s">
        <v>108</v>
      </c>
      <c r="D18" t="s">
        <v>85</v>
      </c>
      <c r="E18" t="s">
        <v>86</v>
      </c>
      <c r="F18" t="s">
        <v>87</v>
      </c>
      <c r="G18" t="s">
        <v>109</v>
      </c>
      <c r="H18" t="s">
        <v>110</v>
      </c>
      <c r="I18" t="str">
        <f>"9780538467254"</f>
        <v>9780538467254</v>
      </c>
      <c r="J18" t="s">
        <v>23</v>
      </c>
      <c r="K18" t="s">
        <v>24</v>
      </c>
      <c r="L18">
        <v>2011</v>
      </c>
      <c r="M18">
        <v>7</v>
      </c>
      <c r="N18" t="s">
        <v>111</v>
      </c>
      <c r="O18" t="s">
        <v>26</v>
      </c>
      <c r="P18">
        <v>2017</v>
      </c>
      <c r="Q18">
        <v>30</v>
      </c>
    </row>
    <row r="19" spans="1:17" x14ac:dyDescent="0.3">
      <c r="A19" t="s">
        <v>112</v>
      </c>
      <c r="B19">
        <v>3</v>
      </c>
      <c r="C19" t="s">
        <v>113</v>
      </c>
      <c r="D19" t="s">
        <v>114</v>
      </c>
      <c r="E19" t="s">
        <v>115</v>
      </c>
      <c r="F19" t="s">
        <v>31</v>
      </c>
      <c r="G19" t="s">
        <v>116</v>
      </c>
      <c r="H19" t="s">
        <v>117</v>
      </c>
      <c r="I19" t="str">
        <f>"9781408093788"</f>
        <v>9781408093788</v>
      </c>
      <c r="J19" t="s">
        <v>23</v>
      </c>
      <c r="K19" t="s">
        <v>24</v>
      </c>
      <c r="L19">
        <v>2013</v>
      </c>
      <c r="M19">
        <v>1</v>
      </c>
      <c r="N19" t="s">
        <v>118</v>
      </c>
      <c r="O19" t="s">
        <v>26</v>
      </c>
      <c r="P19">
        <v>2018</v>
      </c>
      <c r="Q19">
        <v>20</v>
      </c>
    </row>
    <row r="20" spans="1:17" x14ac:dyDescent="0.3">
      <c r="A20" t="s">
        <v>119</v>
      </c>
      <c r="B20">
        <v>3</v>
      </c>
      <c r="C20" t="s">
        <v>120</v>
      </c>
      <c r="D20" t="s">
        <v>85</v>
      </c>
      <c r="E20" t="s">
        <v>86</v>
      </c>
      <c r="F20" t="s">
        <v>87</v>
      </c>
      <c r="G20" t="s">
        <v>121</v>
      </c>
      <c r="H20" t="s">
        <v>122</v>
      </c>
      <c r="I20" t="str">
        <f>"9780470620748"</f>
        <v>9780470620748</v>
      </c>
      <c r="J20" t="s">
        <v>23</v>
      </c>
      <c r="K20" t="s">
        <v>24</v>
      </c>
      <c r="L20">
        <v>2011</v>
      </c>
      <c r="M20">
        <v>3</v>
      </c>
      <c r="N20" t="s">
        <v>123</v>
      </c>
      <c r="O20" t="s">
        <v>26</v>
      </c>
      <c r="P20">
        <v>2017</v>
      </c>
      <c r="Q20">
        <v>20</v>
      </c>
    </row>
    <row r="21" spans="1:17" x14ac:dyDescent="0.3">
      <c r="A21" t="s">
        <v>124</v>
      </c>
      <c r="B21">
        <v>3</v>
      </c>
      <c r="C21" t="s">
        <v>125</v>
      </c>
      <c r="D21" t="s">
        <v>85</v>
      </c>
      <c r="E21" t="s">
        <v>86</v>
      </c>
      <c r="F21" t="s">
        <v>87</v>
      </c>
      <c r="G21" t="s">
        <v>126</v>
      </c>
      <c r="H21" t="s">
        <v>127</v>
      </c>
      <c r="I21" t="str">
        <f>"9780324580532"</f>
        <v>9780324580532</v>
      </c>
      <c r="J21" t="s">
        <v>23</v>
      </c>
      <c r="K21" t="s">
        <v>24</v>
      </c>
      <c r="L21">
        <v>2009</v>
      </c>
      <c r="M21">
        <v>9</v>
      </c>
      <c r="N21" t="s">
        <v>111</v>
      </c>
      <c r="O21" t="s">
        <v>26</v>
      </c>
      <c r="P21">
        <v>2017</v>
      </c>
      <c r="Q21">
        <v>20</v>
      </c>
    </row>
    <row r="22" spans="1:17" x14ac:dyDescent="0.3">
      <c r="A22" t="s">
        <v>128</v>
      </c>
      <c r="B22">
        <v>1</v>
      </c>
      <c r="C22" t="s">
        <v>129</v>
      </c>
      <c r="D22" t="s">
        <v>52</v>
      </c>
      <c r="E22" t="s">
        <v>53</v>
      </c>
      <c r="F22" t="s">
        <v>31</v>
      </c>
      <c r="G22" t="s">
        <v>130</v>
      </c>
      <c r="H22" t="s">
        <v>131</v>
      </c>
      <c r="I22" t="str">
        <f>"9780071315128"</f>
        <v>9780071315128</v>
      </c>
      <c r="J22" t="s">
        <v>23</v>
      </c>
      <c r="K22" t="s">
        <v>24</v>
      </c>
      <c r="L22">
        <v>2013</v>
      </c>
      <c r="M22">
        <v>12</v>
      </c>
      <c r="N22" t="s">
        <v>96</v>
      </c>
      <c r="O22" t="s">
        <v>26</v>
      </c>
      <c r="P22">
        <v>2018</v>
      </c>
      <c r="Q22">
        <v>9</v>
      </c>
    </row>
    <row r="23" spans="1:17" x14ac:dyDescent="0.3">
      <c r="A23" t="s">
        <v>132</v>
      </c>
      <c r="B23">
        <v>1</v>
      </c>
      <c r="C23" t="s">
        <v>133</v>
      </c>
      <c r="D23" t="s">
        <v>134</v>
      </c>
      <c r="E23" t="s">
        <v>135</v>
      </c>
      <c r="F23" t="s">
        <v>136</v>
      </c>
      <c r="G23" t="s">
        <v>42</v>
      </c>
      <c r="H23" t="s">
        <v>43</v>
      </c>
      <c r="I23" t="str">
        <f>"9781408072455"</f>
        <v>9781408072455</v>
      </c>
      <c r="J23" t="s">
        <v>23</v>
      </c>
      <c r="K23" t="s">
        <v>24</v>
      </c>
      <c r="L23">
        <v>2015</v>
      </c>
      <c r="M23">
        <v>2</v>
      </c>
      <c r="N23" t="s">
        <v>44</v>
      </c>
      <c r="O23" t="s">
        <v>26</v>
      </c>
      <c r="P23">
        <v>2018</v>
      </c>
      <c r="Q23">
        <v>52</v>
      </c>
    </row>
    <row r="24" spans="1:17" x14ac:dyDescent="0.3">
      <c r="A24" t="s">
        <v>137</v>
      </c>
      <c r="B24">
        <v>2</v>
      </c>
      <c r="C24" t="s">
        <v>138</v>
      </c>
      <c r="D24" t="s">
        <v>92</v>
      </c>
      <c r="E24" t="s">
        <v>93</v>
      </c>
      <c r="F24" t="s">
        <v>31</v>
      </c>
      <c r="G24" t="s">
        <v>58</v>
      </c>
      <c r="H24" t="s">
        <v>59</v>
      </c>
      <c r="I24" t="str">
        <f>"9781408074220"</f>
        <v>9781408074220</v>
      </c>
      <c r="J24" t="s">
        <v>23</v>
      </c>
      <c r="K24" t="s">
        <v>24</v>
      </c>
      <c r="L24">
        <v>2014</v>
      </c>
      <c r="M24">
        <v>5</v>
      </c>
      <c r="N24" t="s">
        <v>60</v>
      </c>
      <c r="O24" t="s">
        <v>46</v>
      </c>
      <c r="P24">
        <v>2018</v>
      </c>
      <c r="Q24">
        <v>100</v>
      </c>
    </row>
    <row r="25" spans="1:17" x14ac:dyDescent="0.3">
      <c r="A25" t="s">
        <v>139</v>
      </c>
      <c r="B25">
        <v>2</v>
      </c>
      <c r="C25" t="s">
        <v>138</v>
      </c>
      <c r="D25" t="s">
        <v>92</v>
      </c>
      <c r="E25" t="s">
        <v>93</v>
      </c>
      <c r="F25" t="s">
        <v>31</v>
      </c>
      <c r="G25" t="s">
        <v>58</v>
      </c>
      <c r="H25" t="s">
        <v>59</v>
      </c>
      <c r="I25" t="str">
        <f>"9781408074220"</f>
        <v>9781408074220</v>
      </c>
      <c r="J25" t="s">
        <v>23</v>
      </c>
      <c r="K25" t="s">
        <v>24</v>
      </c>
      <c r="L25">
        <v>2014</v>
      </c>
      <c r="M25">
        <v>5</v>
      </c>
      <c r="N25" t="s">
        <v>60</v>
      </c>
      <c r="O25" t="s">
        <v>46</v>
      </c>
      <c r="P25">
        <v>2018</v>
      </c>
      <c r="Q25">
        <v>50</v>
      </c>
    </row>
    <row r="26" spans="1:17" x14ac:dyDescent="0.3">
      <c r="A26" t="s">
        <v>140</v>
      </c>
      <c r="B26">
        <v>3</v>
      </c>
      <c r="C26" t="s">
        <v>141</v>
      </c>
      <c r="D26" t="s">
        <v>18</v>
      </c>
      <c r="E26" t="s">
        <v>19</v>
      </c>
      <c r="F26" t="s">
        <v>20</v>
      </c>
      <c r="G26" t="s">
        <v>142</v>
      </c>
      <c r="H26" t="s">
        <v>143</v>
      </c>
      <c r="I26" t="str">
        <f>"9780620337236"</f>
        <v>9780620337236</v>
      </c>
      <c r="J26" t="s">
        <v>23</v>
      </c>
      <c r="K26" t="s">
        <v>24</v>
      </c>
      <c r="L26">
        <v>2009</v>
      </c>
      <c r="M26">
        <v>5</v>
      </c>
      <c r="N26" t="s">
        <v>144</v>
      </c>
      <c r="O26" t="s">
        <v>26</v>
      </c>
      <c r="P26">
        <v>2018</v>
      </c>
      <c r="Q26">
        <v>10</v>
      </c>
    </row>
    <row r="28" spans="1:17" x14ac:dyDescent="0.3">
      <c r="A28" t="s">
        <v>149</v>
      </c>
      <c r="B28">
        <v>1</v>
      </c>
      <c r="C28" t="s">
        <v>145</v>
      </c>
    </row>
    <row r="29" spans="1:17" x14ac:dyDescent="0.3">
      <c r="B29">
        <v>2</v>
      </c>
      <c r="C29" t="s">
        <v>146</v>
      </c>
    </row>
    <row r="30" spans="1:17" x14ac:dyDescent="0.3">
      <c r="B30">
        <v>3</v>
      </c>
      <c r="C30" t="s">
        <v>147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E44B2BB8DA21847A10E964388CEF7C8" ma:contentTypeVersion="2" ma:contentTypeDescription="Create a new document." ma:contentTypeScope="" ma:versionID="5b778454c031588bade17018c401f3d7">
  <xsd:schema xmlns:xsd="http://www.w3.org/2001/XMLSchema" xmlns:xs="http://www.w3.org/2001/XMLSchema" xmlns:p="http://schemas.microsoft.com/office/2006/metadata/properties" xmlns:ns1="http://schemas.microsoft.com/sharepoint/v3" xmlns:ns2="3d0ffbf4-0ab1-4e4b-bd8c-865f61d41201" targetNamespace="http://schemas.microsoft.com/office/2006/metadata/properties" ma:root="true" ma:fieldsID="0358fc54e04717fd1f8ea0dccb55e9fc" ns1:_="" ns2:_="">
    <xsd:import namespace="http://schemas.microsoft.com/sharepoint/v3"/>
    <xsd:import namespace="3d0ffbf4-0ab1-4e4b-bd8c-865f61d41201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d0ffbf4-0ab1-4e4b-bd8c-865f61d4120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4115B33A-53B8-4661-830E-4F365A76122C}"/>
</file>

<file path=customXml/itemProps2.xml><?xml version="1.0" encoding="utf-8"?>
<ds:datastoreItem xmlns:ds="http://schemas.openxmlformats.org/officeDocument/2006/customXml" ds:itemID="{D6320255-12B3-4B59-A22B-D26592BD77B0}"/>
</file>

<file path=customXml/itemProps3.xml><?xml version="1.0" encoding="utf-8"?>
<ds:datastoreItem xmlns:ds="http://schemas.openxmlformats.org/officeDocument/2006/customXml" ds:itemID="{31BF04F2-9940-4079-B9B0-13F7DEBD745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Boekreserverings_1_2017_113_Alm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Viljoen, HH &lt;hhv@sun.ac.za&gt;</dc:creator>
  <cp:lastModifiedBy>Viljoen, HELENE &lt;hhv@sun.ac.za&gt;</cp:lastModifiedBy>
  <dcterms:created xsi:type="dcterms:W3CDTF">2016-09-05T12:39:02Z</dcterms:created>
  <dcterms:modified xsi:type="dcterms:W3CDTF">2016-09-05T12:40:32Z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0x0101007E44B2BB8DA21847A10E964388CEF7C8</vt:lpwstr>
  </property>
</Properties>
</file>