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comi\Documents\SOIL SCIENCE\WELGEVALLEN\WINE SALES HRSSc\PRICE LISTS FOR WEB\"/>
    </mc:Choice>
  </mc:AlternateContent>
  <bookViews>
    <workbookView xWindow="0" yWindow="0" windowWidth="23040" windowHeight="9192"/>
  </bookViews>
  <sheets>
    <sheet name="Staff Price List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4" l="1"/>
  <c r="I41" i="4" l="1"/>
  <c r="I42" i="4"/>
  <c r="I39" i="4"/>
  <c r="I37" i="4"/>
  <c r="I35" i="4"/>
  <c r="I33" i="4"/>
  <c r="I31" i="4"/>
  <c r="I29" i="4"/>
  <c r="I27" i="4"/>
  <c r="I25" i="4"/>
  <c r="I23" i="4"/>
  <c r="I19" i="4"/>
  <c r="I45" i="4" l="1"/>
  <c r="H45" i="4"/>
</calcChain>
</file>

<file path=xl/sharedStrings.xml><?xml version="1.0" encoding="utf-8"?>
<sst xmlns="http://schemas.openxmlformats.org/spreadsheetml/2006/main" count="46" uniqueCount="45">
  <si>
    <t>Made from grapes from 30 year old bush vines, ripe fruit on the nose, elegant and complex, excellent summer wine.</t>
  </si>
  <si>
    <t>Limited produce, 30 % new oak, complex, excellent food wine, lees maturation.</t>
  </si>
  <si>
    <r>
      <t>Green/golden colour, tropical fruits on the nose, fresh acidity</t>
    </r>
    <r>
      <rPr>
        <b/>
        <sz val="10"/>
        <color rgb="FF404040"/>
        <rFont val="Gill Sans MT"/>
        <family val="2"/>
      </rPr>
      <t>.</t>
    </r>
  </si>
  <si>
    <t>Elgin fruit, 30 % new oak, barrel maturation on lees for 7 months.</t>
  </si>
  <si>
    <t>Excellent dark colour, cassis and red berries on the nose, 18 months 2nd fill barrel matured, good tannin structure, clean and long finish.</t>
  </si>
  <si>
    <r>
      <t>Excellent</t>
    </r>
    <r>
      <rPr>
        <sz val="9"/>
        <color theme="1"/>
        <rFont val="Gill Sans MT"/>
        <family val="2"/>
      </rPr>
      <t xml:space="preserve"> dark colour, cassis and red berries on the nose, subtle wood, soft and full</t>
    </r>
    <r>
      <rPr>
        <sz val="7"/>
        <color theme="1"/>
        <rFont val="Gill Sans MT"/>
        <family val="2"/>
      </rPr>
      <t>.</t>
    </r>
  </si>
  <si>
    <t>Barrel select, limited production, dark colour, cassis and red berries, big and bold.</t>
  </si>
  <si>
    <t>Excellent dark colour, red berries and cherry on the nose, subtle wood.</t>
  </si>
  <si>
    <t>Malbec and a touch of Shiraz to give complexity, red berries and cherry on the nose, subtle wood.</t>
  </si>
  <si>
    <r>
      <t xml:space="preserve">Die Laan Alumni 2017 – </t>
    </r>
    <r>
      <rPr>
        <b/>
        <i/>
        <sz val="9"/>
        <color rgb="FF404040"/>
        <rFont val="Gill Sans MT"/>
        <family val="2"/>
      </rPr>
      <t>Magnum 1.5 litre</t>
    </r>
  </si>
  <si>
    <t>Riaan Wassüng - Cellar Manager</t>
  </si>
  <si>
    <t>Quantity (bottles)</t>
  </si>
  <si>
    <t>Amount due</t>
  </si>
  <si>
    <t>SU Staff Price</t>
  </si>
  <si>
    <t>2.  You must provide SU staff card when collecting wine from the Cellar</t>
  </si>
  <si>
    <t>Send order to</t>
  </si>
  <si>
    <r>
      <t xml:space="preserve">Die Laan Viognier 2017 </t>
    </r>
    <r>
      <rPr>
        <sz val="8"/>
        <color rgb="FF404040"/>
        <rFont val="Gill Sans MT"/>
        <family val="2"/>
      </rPr>
      <t xml:space="preserve">– </t>
    </r>
    <r>
      <rPr>
        <b/>
        <sz val="9"/>
        <color rgb="FF404040"/>
        <rFont val="Gill Sans MT"/>
        <family val="2"/>
      </rPr>
      <t>Wooded</t>
    </r>
    <r>
      <rPr>
        <sz val="9"/>
        <color rgb="FF404040"/>
        <rFont val="Gill Sans MT"/>
        <family val="2"/>
      </rPr>
      <t xml:space="preserve"> 
</t>
    </r>
    <r>
      <rPr>
        <b/>
        <i/>
        <sz val="9"/>
        <color rgb="FF76923C"/>
        <rFont val="Gill Sans MT"/>
        <family val="2"/>
      </rPr>
      <t>Veritas silver medal 2018</t>
    </r>
  </si>
  <si>
    <r>
      <t>Die Laan Cabernet Sauvignon 2016</t>
    </r>
    <r>
      <rPr>
        <b/>
        <sz val="10"/>
        <color rgb="FF333333"/>
        <rFont val="Gill Sans MT"/>
        <family val="2"/>
      </rPr>
      <t xml:space="preserve"> 
</t>
    </r>
    <r>
      <rPr>
        <b/>
        <i/>
        <sz val="9"/>
        <color rgb="FF76923C"/>
        <rFont val="Gill Sans MT"/>
        <family val="2"/>
      </rPr>
      <t>Veritas gold medal 2018</t>
    </r>
  </si>
  <si>
    <r>
      <t xml:space="preserve">Die Laan Cabernet Sauvignon 2017 
</t>
    </r>
    <r>
      <rPr>
        <b/>
        <i/>
        <sz val="9"/>
        <color rgb="FF76923C"/>
        <rFont val="Gill Sans MT"/>
        <family val="2"/>
      </rPr>
      <t>Veritas silver medal 2019</t>
    </r>
  </si>
  <si>
    <r>
      <t>Die Laan Merlot Reserve 2018</t>
    </r>
    <r>
      <rPr>
        <b/>
        <sz val="10"/>
        <color theme="1"/>
        <rFont val="Gill Sans MT"/>
        <family val="2"/>
      </rPr>
      <t xml:space="preserve"> 
</t>
    </r>
    <r>
      <rPr>
        <b/>
        <i/>
        <sz val="9"/>
        <color rgb="FF76923C"/>
        <rFont val="Gill Sans MT"/>
        <family val="2"/>
      </rPr>
      <t>Veritas silver medal 2020</t>
    </r>
  </si>
  <si>
    <r>
      <t>Die Laan Malbec 2018</t>
    </r>
    <r>
      <rPr>
        <sz val="11"/>
        <color theme="1"/>
        <rFont val="Arial"/>
        <family val="2"/>
      </rPr>
      <t xml:space="preserve"> 
</t>
    </r>
    <r>
      <rPr>
        <b/>
        <i/>
        <sz val="9"/>
        <color rgb="FF76923C"/>
        <rFont val="Gill Sans MT"/>
        <family val="2"/>
      </rPr>
      <t>Veritas silver medal 2020</t>
    </r>
  </si>
  <si>
    <r>
      <t>Die Laan Shiraz 2017</t>
    </r>
    <r>
      <rPr>
        <b/>
        <sz val="9"/>
        <color rgb="FF404040"/>
        <rFont val="Gill Sans MT"/>
        <family val="2"/>
      </rPr>
      <t xml:space="preserve"> 
</t>
    </r>
    <r>
      <rPr>
        <b/>
        <i/>
        <sz val="9"/>
        <color rgb="FF76923C"/>
        <rFont val="Gill Sans MT"/>
        <family val="2"/>
      </rPr>
      <t>Veritas Bronze medal 2019</t>
    </r>
    <r>
      <rPr>
        <b/>
        <sz val="9"/>
        <color rgb="FF76923C"/>
        <rFont val="Gill Sans MT"/>
        <family val="2"/>
      </rPr>
      <t xml:space="preserve"> </t>
    </r>
  </si>
  <si>
    <r>
      <t>Die Laan Merlot 2018</t>
    </r>
    <r>
      <rPr>
        <b/>
        <sz val="10"/>
        <color theme="1"/>
        <rFont val="Gill Sans MT"/>
        <family val="2"/>
      </rPr>
      <t xml:space="preserve"> 
</t>
    </r>
    <r>
      <rPr>
        <b/>
        <i/>
        <sz val="9"/>
        <color rgb="FF76923C"/>
        <rFont val="Gill Sans MT"/>
        <family val="2"/>
      </rPr>
      <t>Veritas silver medal 2020</t>
    </r>
  </si>
  <si>
    <r>
      <t xml:space="preserve">Maties Rooiplein 
</t>
    </r>
    <r>
      <rPr>
        <sz val="9"/>
        <color rgb="FF333333"/>
        <rFont val="Gill Sans MT"/>
        <family val="2"/>
      </rPr>
      <t>Drink now or within 2 years of purchase, everyday drinking wine.</t>
    </r>
  </si>
  <si>
    <t>Red blend of Cabernet Sauvignon, Shiraz, Pinotage and Merlot; specially bottled for graduation week; only 600 bottled produced; great gift and memento.</t>
  </si>
  <si>
    <t>Die Laan Chenin Blanc 2018 - Unwooded  
Veritas silver medal 2019</t>
  </si>
  <si>
    <t>Die Laan Chenin Blanc Reserve 2018 – Wooded  Veritas silver medal 2019</t>
  </si>
  <si>
    <t>Die Laan Sauvignon Blanc 2019 – Unwooded 
Veritas silver medal 2020</t>
  </si>
  <si>
    <t>TERMS OF SALES:</t>
  </si>
  <si>
    <t xml:space="preserve"> Signature</t>
  </si>
  <si>
    <t xml:space="preserve"> E-mail</t>
  </si>
  <si>
    <t xml:space="preserve"> Name</t>
  </si>
  <si>
    <t xml:space="preserve"> SU Number</t>
  </si>
  <si>
    <t xml:space="preserve"> I agree to the Terms of Sales (tick box)</t>
  </si>
  <si>
    <r>
      <t>Wine Order Form</t>
    </r>
    <r>
      <rPr>
        <b/>
        <sz val="16"/>
        <color rgb="FFFFFFFF"/>
        <rFont val="Gill Sans MT"/>
        <family val="2"/>
      </rPr>
      <t xml:space="preserve"> 
SU Staff Only</t>
    </r>
  </si>
  <si>
    <t>From</t>
  </si>
  <si>
    <t>Tel.</t>
  </si>
  <si>
    <r>
      <t xml:space="preserve">5. Orders to be sent to winesales@sun.ac.za </t>
    </r>
    <r>
      <rPr>
        <sz val="12"/>
        <color rgb="FFC00000"/>
        <rFont val="Calibri"/>
        <family val="2"/>
        <scheme val="minor"/>
      </rPr>
      <t>two days before collection</t>
    </r>
  </si>
  <si>
    <t>6. No retired / ex staff, Alumni or students may purchase wines via the salary 
    deduction system</t>
  </si>
  <si>
    <r>
      <t xml:space="preserve">4. Wine prices will be captured on the University Salary System and will be deducted from
     the subsequent month's salary and reflect  as </t>
    </r>
    <r>
      <rPr>
        <i/>
        <sz val="12"/>
        <rFont val="Calibri"/>
        <family val="2"/>
        <scheme val="minor"/>
      </rPr>
      <t>Wine Sales Deduction</t>
    </r>
  </si>
  <si>
    <t>1.  Wines sales at discounted prices for SU staff members only</t>
  </si>
  <si>
    <r>
      <t xml:space="preserve">3. Wine can only be collected on a </t>
    </r>
    <r>
      <rPr>
        <sz val="12"/>
        <color rgb="FFC00000"/>
        <rFont val="Calibri"/>
        <family val="2"/>
        <scheme val="minor"/>
      </rPr>
      <t xml:space="preserve">Tuesdays and Thursdays between 12h00 and 14h00 </t>
    </r>
    <r>
      <rPr>
        <sz val="12"/>
        <rFont val="Calibri"/>
        <family val="2"/>
        <scheme val="minor"/>
      </rPr>
      <t xml:space="preserve">
     directly from Welgevallen Cellar</t>
    </r>
  </si>
  <si>
    <t>Email your order to rfw@sun.ac.za</t>
  </si>
  <si>
    <t>Dark pink, good summer wine, uncertified, unlabelled</t>
  </si>
  <si>
    <t>Die Laan Rosé 2020  
Please Note: Unlabelled *special*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</si>
</sst>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R&quot;#,##0;[Red]\-&quot;R&quot;#,##0"/>
    <numFmt numFmtId="164" formatCode="&quot;R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FFFFFF"/>
      <name val="Gill Sans MT"/>
      <family val="2"/>
    </font>
    <font>
      <b/>
      <sz val="10"/>
      <color rgb="FFFFFFFF"/>
      <name val="Gill Sans MT"/>
      <family val="2"/>
    </font>
    <font>
      <b/>
      <sz val="9"/>
      <color rgb="FFFFFFFF"/>
      <name val="Gill Sans MT"/>
      <family val="2"/>
    </font>
    <font>
      <b/>
      <sz val="10"/>
      <color rgb="FF404040"/>
      <name val="Gill Sans MT"/>
      <family val="2"/>
    </font>
    <font>
      <sz val="9"/>
      <color rgb="FF404040"/>
      <name val="Gill Sans MT"/>
      <family val="2"/>
    </font>
    <font>
      <b/>
      <sz val="9"/>
      <color rgb="FF404040"/>
      <name val="Gill Sans MT"/>
      <family val="2"/>
    </font>
    <font>
      <sz val="9"/>
      <color theme="1"/>
      <name val="Gill Sans MT"/>
      <family val="2"/>
    </font>
    <font>
      <b/>
      <i/>
      <sz val="9"/>
      <color rgb="FF76923C"/>
      <name val="Gill Sans MT"/>
      <family val="2"/>
    </font>
    <font>
      <sz val="9"/>
      <color rgb="FF333333"/>
      <name val="Gill Sans MT"/>
      <family val="2"/>
    </font>
    <font>
      <sz val="10"/>
      <color rgb="FF404040"/>
      <name val="Gill Sans MT"/>
      <family val="2"/>
    </font>
    <font>
      <sz val="8"/>
      <color rgb="FF404040"/>
      <name val="Gill Sans MT"/>
      <family val="2"/>
    </font>
    <font>
      <b/>
      <sz val="10"/>
      <color rgb="FF333333"/>
      <name val="Gill Sans MT"/>
      <family val="2"/>
    </font>
    <font>
      <b/>
      <sz val="10"/>
      <color theme="1"/>
      <name val="Gill Sans MT"/>
      <family val="2"/>
    </font>
    <font>
      <sz val="7"/>
      <color theme="1"/>
      <name val="Gill Sans MT"/>
      <family val="2"/>
    </font>
    <font>
      <b/>
      <sz val="9"/>
      <color rgb="FF76923C"/>
      <name val="Gill Sans MT"/>
      <family val="2"/>
    </font>
    <font>
      <b/>
      <i/>
      <sz val="9"/>
      <color rgb="FF404040"/>
      <name val="Gill Sans MT"/>
      <family val="2"/>
    </font>
    <font>
      <u/>
      <sz val="11"/>
      <color theme="10"/>
      <name val="Calibri"/>
      <family val="2"/>
      <scheme val="minor"/>
    </font>
    <font>
      <sz val="12"/>
      <color rgb="FF404040"/>
      <name val="Gill Sans MT"/>
      <family val="2"/>
    </font>
    <font>
      <b/>
      <sz val="24"/>
      <color rgb="FFFFFFFF"/>
      <name val="Gill Sans MT"/>
      <family val="2"/>
    </font>
    <font>
      <b/>
      <sz val="16"/>
      <color theme="0"/>
      <name val="Calibri"/>
      <family val="2"/>
      <scheme val="minor"/>
    </font>
    <font>
      <u/>
      <sz val="14"/>
      <color theme="10"/>
      <name val="Gill Sans MT"/>
      <family val="2"/>
    </font>
    <font>
      <sz val="10"/>
      <color theme="0"/>
      <name val="Calibri"/>
      <family val="2"/>
      <scheme val="minor"/>
    </font>
    <font>
      <b/>
      <sz val="16"/>
      <color rgb="FFFFFFFF"/>
      <name val="Gill Sans MT"/>
      <family val="2"/>
    </font>
    <font>
      <sz val="12"/>
      <color rgb="FFC0000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99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19">
    <xf numFmtId="0" fontId="0" fillId="0" borderId="0" xfId="0"/>
    <xf numFmtId="164" fontId="14" fillId="0" borderId="2" xfId="0" applyNumberFormat="1" applyFont="1" applyBorder="1" applyAlignment="1" applyProtection="1">
      <alignment horizontal="right" vertical="center" wrapText="1"/>
    </xf>
    <xf numFmtId="0" fontId="0" fillId="0" borderId="2" xfId="0" applyBorder="1" applyProtection="1">
      <protection locked="0"/>
    </xf>
    <xf numFmtId="0" fontId="11" fillId="5" borderId="14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6" fontId="0" fillId="0" borderId="0" xfId="0" applyNumberFormat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164" fontId="14" fillId="0" borderId="5" xfId="0" applyNumberFormat="1" applyFont="1" applyBorder="1" applyAlignment="1" applyProtection="1">
      <alignment horizontal="right" vertical="center" wrapText="1"/>
    </xf>
    <xf numFmtId="6" fontId="11" fillId="0" borderId="5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21" fillId="2" borderId="14" xfId="0" applyFont="1" applyFill="1" applyBorder="1" applyAlignment="1" applyProtection="1">
      <alignment horizontal="left" vertical="center"/>
    </xf>
    <xf numFmtId="0" fontId="21" fillId="2" borderId="15" xfId="0" applyFont="1" applyFill="1" applyBorder="1" applyAlignment="1" applyProtection="1">
      <alignment horizontal="left" vertical="center"/>
    </xf>
    <xf numFmtId="0" fontId="21" fillId="2" borderId="2" xfId="0" applyFont="1" applyFill="1" applyBorder="1" applyAlignment="1" applyProtection="1">
      <alignment horizontal="left" vertical="center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20" fillId="2" borderId="13" xfId="0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horizontal="center" vertical="center" wrapText="1"/>
    </xf>
    <xf numFmtId="0" fontId="20" fillId="2" borderId="6" xfId="0" applyFont="1" applyFill="1" applyBorder="1" applyAlignment="1" applyProtection="1">
      <alignment horizontal="center" vertical="center" wrapText="1"/>
    </xf>
    <xf numFmtId="0" fontId="20" fillId="2" borderId="11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 wrapText="1"/>
    </xf>
    <xf numFmtId="0" fontId="20" fillId="2" borderId="8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left" vertical="center" wrapText="1"/>
    </xf>
    <xf numFmtId="0" fontId="19" fillId="0" borderId="10" xfId="0" applyFont="1" applyBorder="1" applyAlignment="1" applyProtection="1">
      <alignment horizontal="left" vertical="center" wrapText="1"/>
    </xf>
    <xf numFmtId="0" fontId="19" fillId="0" borderId="4" xfId="0" applyFont="1" applyBorder="1" applyAlignment="1" applyProtection="1">
      <alignment horizontal="left" vertical="center" wrapText="1"/>
    </xf>
    <xf numFmtId="0" fontId="22" fillId="4" borderId="17" xfId="1" applyFont="1" applyFill="1" applyBorder="1" applyAlignment="1" applyProtection="1">
      <alignment horizontal="center" vertical="center" wrapText="1"/>
    </xf>
    <xf numFmtId="0" fontId="22" fillId="4" borderId="10" xfId="1" applyFont="1" applyFill="1" applyBorder="1" applyAlignment="1" applyProtection="1">
      <alignment horizontal="center" vertical="center" wrapText="1"/>
    </xf>
    <xf numFmtId="0" fontId="22" fillId="4" borderId="4" xfId="1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21" xfId="0" applyFont="1" applyFill="1" applyBorder="1" applyAlignment="1" applyProtection="1">
      <alignment horizontal="left" vertical="center" wrapText="1"/>
      <protection locked="0"/>
    </xf>
    <xf numFmtId="0" fontId="26" fillId="0" borderId="11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26" fillId="0" borderId="8" xfId="0" applyFont="1" applyFill="1" applyBorder="1" applyAlignment="1" applyProtection="1">
      <alignment horizontal="left" vertical="center" wrapText="1"/>
    </xf>
    <xf numFmtId="0" fontId="23" fillId="0" borderId="15" xfId="0" applyFont="1" applyFill="1" applyBorder="1" applyAlignment="1" applyProtection="1">
      <alignment horizontal="center" vertical="center"/>
    </xf>
    <xf numFmtId="0" fontId="26" fillId="0" borderId="12" xfId="0" applyFont="1" applyFill="1" applyBorder="1" applyAlignment="1" applyProtection="1">
      <alignment horizontal="left" vertical="center" wrapText="1"/>
    </xf>
    <xf numFmtId="0" fontId="26" fillId="0" borderId="10" xfId="0" applyFont="1" applyFill="1" applyBorder="1" applyAlignment="1" applyProtection="1">
      <alignment horizontal="left" vertical="center" wrapText="1"/>
    </xf>
    <xf numFmtId="0" fontId="26" fillId="0" borderId="4" xfId="0" applyFont="1" applyFill="1" applyBorder="1" applyAlignment="1" applyProtection="1">
      <alignment horizontal="left" vertical="center" wrapText="1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10" fillId="0" borderId="12" xfId="0" applyFont="1" applyBorder="1" applyAlignment="1" applyProtection="1">
      <alignment horizontal="left" vertical="center" wrapText="1"/>
    </xf>
    <xf numFmtId="0" fontId="10" fillId="0" borderId="10" xfId="0" applyFont="1" applyBorder="1" applyAlignment="1" applyProtection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</xf>
    <xf numFmtId="164" fontId="14" fillId="0" borderId="7" xfId="0" applyNumberFormat="1" applyFont="1" applyBorder="1" applyAlignment="1" applyProtection="1">
      <alignment horizontal="right" vertical="center" wrapText="1"/>
    </xf>
    <xf numFmtId="164" fontId="14" fillId="0" borderId="3" xfId="0" applyNumberFormat="1" applyFont="1" applyBorder="1" applyAlignment="1" applyProtection="1">
      <alignment horizontal="right" vertical="center" wrapText="1"/>
    </xf>
    <xf numFmtId="6" fontId="11" fillId="0" borderId="7" xfId="0" applyNumberFormat="1" applyFont="1" applyBorder="1" applyAlignment="1" applyProtection="1">
      <alignment horizontal="center" vertical="center" wrapText="1"/>
    </xf>
    <xf numFmtId="6" fontId="11" fillId="0" borderId="3" xfId="0" applyNumberFormat="1" applyFont="1" applyBorder="1" applyAlignment="1" applyProtection="1">
      <alignment horizontal="center" vertical="center" wrapText="1"/>
    </xf>
    <xf numFmtId="6" fontId="11" fillId="0" borderId="5" xfId="0" applyNumberFormat="1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 applyProtection="1">
      <alignment horizontal="left" vertical="center" wrapText="1"/>
    </xf>
    <xf numFmtId="0" fontId="10" fillId="3" borderId="10" xfId="0" applyFont="1" applyFill="1" applyBorder="1" applyAlignment="1" applyProtection="1">
      <alignment horizontal="left" vertical="center" wrapText="1"/>
    </xf>
    <xf numFmtId="0" fontId="10" fillId="3" borderId="4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justify" vertical="center" wrapText="1"/>
    </xf>
    <xf numFmtId="0" fontId="5" fillId="3" borderId="9" xfId="0" applyFont="1" applyFill="1" applyBorder="1" applyAlignment="1" applyProtection="1">
      <alignment horizontal="justify" vertical="center" wrapText="1"/>
    </xf>
    <xf numFmtId="0" fontId="5" fillId="3" borderId="6" xfId="0" applyFont="1" applyFill="1" applyBorder="1" applyAlignment="1" applyProtection="1">
      <alignment horizontal="justify" vertical="center" wrapText="1"/>
    </xf>
    <xf numFmtId="0" fontId="5" fillId="3" borderId="13" xfId="0" applyFont="1" applyFill="1" applyBorder="1" applyAlignment="1" applyProtection="1">
      <alignment horizontal="left" vertical="center" wrapText="1"/>
    </xf>
    <xf numFmtId="0" fontId="5" fillId="3" borderId="9" xfId="0" applyFont="1" applyFill="1" applyBorder="1" applyAlignment="1" applyProtection="1">
      <alignment horizontal="left" vertical="center" wrapText="1"/>
    </xf>
    <xf numFmtId="0" fontId="5" fillId="3" borderId="6" xfId="0" applyFont="1" applyFill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164" fontId="14" fillId="0" borderId="1" xfId="0" applyNumberFormat="1" applyFont="1" applyBorder="1" applyAlignment="1" applyProtection="1">
      <alignment horizontal="right" vertical="center" wrapText="1"/>
    </xf>
    <xf numFmtId="164" fontId="14" fillId="0" borderId="5" xfId="0" applyNumberFormat="1" applyFont="1" applyBorder="1" applyAlignment="1" applyProtection="1">
      <alignment horizontal="right" vertical="center" wrapText="1"/>
    </xf>
    <xf numFmtId="0" fontId="5" fillId="0" borderId="11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8" xfId="0" applyFont="1" applyBorder="1" applyAlignment="1" applyProtection="1">
      <alignment horizontal="justify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10" fillId="0" borderId="11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vertical="center" wrapText="1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6" fontId="6" fillId="0" borderId="5" xfId="0" applyNumberFormat="1" applyFont="1" applyBorder="1" applyAlignment="1" applyProtection="1">
      <alignment horizontal="center" vertical="center" wrapText="1"/>
    </xf>
    <xf numFmtId="6" fontId="6" fillId="0" borderId="3" xfId="0" applyNumberFormat="1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justify" vertical="center" wrapText="1"/>
    </xf>
    <xf numFmtId="0" fontId="6" fillId="0" borderId="10" xfId="0" applyFont="1" applyBorder="1" applyAlignment="1" applyProtection="1">
      <alignment horizontal="justify" vertical="center" wrapText="1"/>
    </xf>
    <xf numFmtId="0" fontId="6" fillId="0" borderId="4" xfId="0" applyFont="1" applyBorder="1" applyAlignment="1" applyProtection="1">
      <alignment horizontal="justify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80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</xdr:colOff>
      <xdr:row>16</xdr:row>
      <xdr:rowOff>7938</xdr:rowOff>
    </xdr:from>
    <xdr:to>
      <xdr:col>3</xdr:col>
      <xdr:colOff>744855</xdr:colOff>
      <xdr:row>17</xdr:row>
      <xdr:rowOff>666087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062" y="2095501"/>
          <a:ext cx="3135313" cy="1033434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5"/>
  <sheetViews>
    <sheetView showGridLines="0" tabSelected="1" view="pageBreakPreview" topLeftCell="A12" zoomScale="96" zoomScaleNormal="96" zoomScaleSheetLayoutView="96" workbookViewId="0">
      <selection activeCell="A27" sqref="A27:XFD28"/>
    </sheetView>
  </sheetViews>
  <sheetFormatPr defaultColWidth="8.88671875" defaultRowHeight="14.4" x14ac:dyDescent="0.3"/>
  <cols>
    <col min="1" max="1" width="3.44140625" style="4" customWidth="1"/>
    <col min="2" max="6" width="17.33203125" style="4" customWidth="1"/>
    <col min="7" max="7" width="10.6640625" style="4" customWidth="1"/>
    <col min="8" max="8" width="10.6640625" style="5" customWidth="1"/>
    <col min="9" max="9" width="16.33203125" style="4" customWidth="1"/>
    <col min="10" max="11" width="8.88671875" style="4"/>
    <col min="12" max="12" width="23.6640625" style="4" bestFit="1" customWidth="1"/>
    <col min="13" max="16384" width="8.88671875" style="4"/>
  </cols>
  <sheetData>
    <row r="1" spans="2:9" s="6" customFormat="1" ht="27.6" customHeight="1" thickBot="1" x14ac:dyDescent="0.35">
      <c r="B1" s="18" t="s">
        <v>28</v>
      </c>
      <c r="C1" s="19"/>
      <c r="D1" s="19"/>
      <c r="E1" s="19"/>
      <c r="F1" s="19"/>
      <c r="G1" s="19"/>
      <c r="H1" s="19"/>
      <c r="I1" s="20"/>
    </row>
    <row r="2" spans="2:9" s="6" customFormat="1" ht="24" customHeight="1" x14ac:dyDescent="0.3">
      <c r="B2" s="52" t="s">
        <v>40</v>
      </c>
      <c r="C2" s="53"/>
      <c r="D2" s="53"/>
      <c r="E2" s="53"/>
      <c r="F2" s="53"/>
      <c r="G2" s="53"/>
      <c r="H2" s="53"/>
      <c r="I2" s="54"/>
    </row>
    <row r="3" spans="2:9" s="6" customFormat="1" ht="24" customHeight="1" x14ac:dyDescent="0.3">
      <c r="B3" s="52" t="s">
        <v>14</v>
      </c>
      <c r="C3" s="53"/>
      <c r="D3" s="53"/>
      <c r="E3" s="53"/>
      <c r="F3" s="53"/>
      <c r="G3" s="53"/>
      <c r="H3" s="53"/>
      <c r="I3" s="54"/>
    </row>
    <row r="4" spans="2:9" s="6" customFormat="1" ht="36" customHeight="1" x14ac:dyDescent="0.3">
      <c r="B4" s="52" t="s">
        <v>41</v>
      </c>
      <c r="C4" s="53"/>
      <c r="D4" s="53"/>
      <c r="E4" s="53"/>
      <c r="F4" s="53"/>
      <c r="G4" s="53"/>
      <c r="H4" s="53"/>
      <c r="I4" s="54"/>
    </row>
    <row r="5" spans="2:9" s="6" customFormat="1" ht="36" customHeight="1" x14ac:dyDescent="0.3">
      <c r="B5" s="52" t="s">
        <v>39</v>
      </c>
      <c r="C5" s="53"/>
      <c r="D5" s="53"/>
      <c r="E5" s="53"/>
      <c r="F5" s="53"/>
      <c r="G5" s="53"/>
      <c r="H5" s="53"/>
      <c r="I5" s="54"/>
    </row>
    <row r="6" spans="2:9" s="6" customFormat="1" ht="24" customHeight="1" x14ac:dyDescent="0.3">
      <c r="B6" s="52" t="s">
        <v>37</v>
      </c>
      <c r="C6" s="53"/>
      <c r="D6" s="53"/>
      <c r="E6" s="53"/>
      <c r="F6" s="53"/>
      <c r="G6" s="53"/>
      <c r="H6" s="53"/>
      <c r="I6" s="54"/>
    </row>
    <row r="7" spans="2:9" s="6" customFormat="1" ht="33" customHeight="1" thickBot="1" x14ac:dyDescent="0.35">
      <c r="B7" s="56" t="s">
        <v>38</v>
      </c>
      <c r="C7" s="57"/>
      <c r="D7" s="57"/>
      <c r="E7" s="57"/>
      <c r="F7" s="57"/>
      <c r="G7" s="57"/>
      <c r="H7" s="57"/>
      <c r="I7" s="58"/>
    </row>
    <row r="8" spans="2:9" s="8" customFormat="1" ht="24" customHeight="1" thickBot="1" x14ac:dyDescent="0.35">
      <c r="B8" s="55"/>
      <c r="C8" s="55"/>
      <c r="D8" s="55"/>
      <c r="E8" s="55"/>
      <c r="F8" s="55"/>
      <c r="G8" s="55"/>
      <c r="H8" s="55"/>
      <c r="I8" s="55"/>
    </row>
    <row r="9" spans="2:9" ht="15.6" customHeight="1" x14ac:dyDescent="0.3">
      <c r="B9" s="25" t="s">
        <v>34</v>
      </c>
      <c r="C9" s="26"/>
      <c r="D9" s="26"/>
      <c r="E9" s="26"/>
      <c r="F9" s="26"/>
      <c r="G9" s="26"/>
      <c r="H9" s="26"/>
      <c r="I9" s="27"/>
    </row>
    <row r="10" spans="2:9" ht="44.4" customHeight="1" x14ac:dyDescent="0.3">
      <c r="B10" s="28"/>
      <c r="C10" s="29"/>
      <c r="D10" s="29"/>
      <c r="E10" s="29"/>
      <c r="F10" s="29"/>
      <c r="G10" s="29"/>
      <c r="H10" s="29"/>
      <c r="I10" s="30"/>
    </row>
    <row r="11" spans="2:9" ht="27" customHeight="1" thickBot="1" x14ac:dyDescent="0.35">
      <c r="B11" s="35" t="s">
        <v>15</v>
      </c>
      <c r="C11" s="37" t="s">
        <v>10</v>
      </c>
      <c r="D11" s="38"/>
      <c r="E11" s="38"/>
      <c r="F11" s="38"/>
      <c r="G11" s="38"/>
      <c r="H11" s="38"/>
      <c r="I11" s="39"/>
    </row>
    <row r="12" spans="2:9" ht="28.95" customHeight="1" thickBot="1" x14ac:dyDescent="0.35">
      <c r="B12" s="36"/>
      <c r="C12" s="40" t="s">
        <v>42</v>
      </c>
      <c r="D12" s="41"/>
      <c r="E12" s="41"/>
      <c r="F12" s="41"/>
      <c r="G12" s="41"/>
      <c r="H12" s="41"/>
      <c r="I12" s="42"/>
    </row>
    <row r="13" spans="2:9" ht="25.95" customHeight="1" thickBot="1" x14ac:dyDescent="0.35">
      <c r="B13" s="33" t="s">
        <v>35</v>
      </c>
      <c r="C13" s="9" t="s">
        <v>31</v>
      </c>
      <c r="D13" s="43"/>
      <c r="E13" s="44"/>
      <c r="F13" s="44"/>
      <c r="G13" s="44"/>
      <c r="H13" s="44"/>
      <c r="I13" s="45"/>
    </row>
    <row r="14" spans="2:9" ht="21.6" customHeight="1" thickBot="1" x14ac:dyDescent="0.35">
      <c r="B14" s="34"/>
      <c r="C14" s="9" t="s">
        <v>36</v>
      </c>
      <c r="D14" s="10"/>
      <c r="E14" s="2"/>
      <c r="F14" s="11" t="s">
        <v>30</v>
      </c>
      <c r="G14" s="111"/>
      <c r="H14" s="111"/>
      <c r="I14" s="112"/>
    </row>
    <row r="15" spans="2:9" ht="23.4" customHeight="1" thickBot="1" x14ac:dyDescent="0.35">
      <c r="B15" s="34"/>
      <c r="C15" s="75" t="s">
        <v>32</v>
      </c>
      <c r="D15" s="76"/>
      <c r="E15" s="77"/>
      <c r="F15" s="78"/>
      <c r="G15" s="11" t="s">
        <v>29</v>
      </c>
      <c r="H15" s="23"/>
      <c r="I15" s="24"/>
    </row>
    <row r="16" spans="2:9" ht="17.399999999999999" hidden="1" customHeight="1" thickBot="1" x14ac:dyDescent="0.35">
      <c r="B16" s="12"/>
      <c r="C16" s="113" t="s">
        <v>33</v>
      </c>
      <c r="D16" s="113"/>
      <c r="E16" s="113"/>
      <c r="F16" s="24"/>
      <c r="G16" s="3"/>
      <c r="H16" s="21"/>
      <c r="I16" s="22"/>
    </row>
    <row r="17" spans="2:9" ht="30" customHeight="1" x14ac:dyDescent="0.3">
      <c r="B17" s="46"/>
      <c r="C17" s="47"/>
      <c r="D17" s="47"/>
      <c r="E17" s="47"/>
      <c r="F17" s="48"/>
      <c r="G17" s="31" t="s">
        <v>13</v>
      </c>
      <c r="H17" s="31" t="s">
        <v>11</v>
      </c>
      <c r="I17" s="31" t="s">
        <v>12</v>
      </c>
    </row>
    <row r="18" spans="2:9" ht="53.4" customHeight="1" thickBot="1" x14ac:dyDescent="0.35">
      <c r="B18" s="49"/>
      <c r="C18" s="50"/>
      <c r="D18" s="50"/>
      <c r="E18" s="50"/>
      <c r="F18" s="51"/>
      <c r="G18" s="32"/>
      <c r="H18" s="32"/>
      <c r="I18" s="32"/>
    </row>
    <row r="19" spans="2:9" s="6" customFormat="1" ht="31.95" customHeight="1" x14ac:dyDescent="0.3">
      <c r="B19" s="61" t="s">
        <v>25</v>
      </c>
      <c r="C19" s="62"/>
      <c r="D19" s="62"/>
      <c r="E19" s="62"/>
      <c r="F19" s="63"/>
      <c r="G19" s="69">
        <v>45</v>
      </c>
      <c r="H19" s="59"/>
      <c r="I19" s="67">
        <f>H19*G19</f>
        <v>0</v>
      </c>
    </row>
    <row r="20" spans="2:9" s="6" customFormat="1" ht="26.4" customHeight="1" thickBot="1" x14ac:dyDescent="0.35">
      <c r="B20" s="64" t="s">
        <v>0</v>
      </c>
      <c r="C20" s="65"/>
      <c r="D20" s="65"/>
      <c r="E20" s="65"/>
      <c r="F20" s="66"/>
      <c r="G20" s="70"/>
      <c r="H20" s="60"/>
      <c r="I20" s="68"/>
    </row>
    <row r="21" spans="2:9" s="6" customFormat="1" ht="31.95" customHeight="1" x14ac:dyDescent="0.3">
      <c r="B21" s="61" t="s">
        <v>44</v>
      </c>
      <c r="C21" s="62"/>
      <c r="D21" s="62"/>
      <c r="E21" s="62"/>
      <c r="F21" s="63"/>
      <c r="G21" s="69">
        <v>45</v>
      </c>
      <c r="H21" s="59"/>
      <c r="I21" s="67">
        <f>H21*G21</f>
        <v>0</v>
      </c>
    </row>
    <row r="22" spans="2:9" s="6" customFormat="1" ht="20.399999999999999" customHeight="1" thickBot="1" x14ac:dyDescent="0.35">
      <c r="B22" s="64" t="s">
        <v>43</v>
      </c>
      <c r="C22" s="65"/>
      <c r="D22" s="65"/>
      <c r="E22" s="65"/>
      <c r="F22" s="66"/>
      <c r="G22" s="70"/>
      <c r="H22" s="60"/>
      <c r="I22" s="68"/>
    </row>
    <row r="23" spans="2:9" s="6" customFormat="1" ht="31.95" hidden="1" customHeight="1" x14ac:dyDescent="0.3">
      <c r="B23" s="89" t="s">
        <v>26</v>
      </c>
      <c r="C23" s="90"/>
      <c r="D23" s="90"/>
      <c r="E23" s="90"/>
      <c r="F23" s="91"/>
      <c r="G23" s="71">
        <v>57</v>
      </c>
      <c r="H23" s="82"/>
      <c r="I23" s="67">
        <f>H23*G23</f>
        <v>0</v>
      </c>
    </row>
    <row r="24" spans="2:9" s="6" customFormat="1" ht="26.4" hidden="1" customHeight="1" thickBot="1" x14ac:dyDescent="0.35">
      <c r="B24" s="83" t="s">
        <v>1</v>
      </c>
      <c r="C24" s="84"/>
      <c r="D24" s="84"/>
      <c r="E24" s="84"/>
      <c r="F24" s="85"/>
      <c r="G24" s="70"/>
      <c r="H24" s="60"/>
      <c r="I24" s="68"/>
    </row>
    <row r="25" spans="2:9" s="6" customFormat="1" ht="30" hidden="1" customHeight="1" x14ac:dyDescent="0.3">
      <c r="B25" s="72" t="s">
        <v>27</v>
      </c>
      <c r="C25" s="73"/>
      <c r="D25" s="73"/>
      <c r="E25" s="73"/>
      <c r="F25" s="74"/>
      <c r="G25" s="71">
        <v>45</v>
      </c>
      <c r="H25" s="82"/>
      <c r="I25" s="67">
        <f>H25*G25</f>
        <v>0</v>
      </c>
    </row>
    <row r="26" spans="2:9" s="6" customFormat="1" ht="19.95" hidden="1" customHeight="1" thickBot="1" x14ac:dyDescent="0.35">
      <c r="B26" s="79" t="s">
        <v>2</v>
      </c>
      <c r="C26" s="80"/>
      <c r="D26" s="80"/>
      <c r="E26" s="80"/>
      <c r="F26" s="81"/>
      <c r="G26" s="70"/>
      <c r="H26" s="60"/>
      <c r="I26" s="68"/>
    </row>
    <row r="27" spans="2:9" s="6" customFormat="1" ht="28.2" hidden="1" customHeight="1" x14ac:dyDescent="0.3">
      <c r="B27" s="86" t="s">
        <v>16</v>
      </c>
      <c r="C27" s="87"/>
      <c r="D27" s="87"/>
      <c r="E27" s="87"/>
      <c r="F27" s="88"/>
      <c r="G27" s="71">
        <v>45</v>
      </c>
      <c r="H27" s="82"/>
      <c r="I27" s="67">
        <f>H27*G27</f>
        <v>0</v>
      </c>
    </row>
    <row r="28" spans="2:9" s="6" customFormat="1" ht="18" hidden="1" customHeight="1" thickBot="1" x14ac:dyDescent="0.35">
      <c r="B28" s="83" t="s">
        <v>3</v>
      </c>
      <c r="C28" s="84"/>
      <c r="D28" s="84"/>
      <c r="E28" s="84"/>
      <c r="F28" s="85"/>
      <c r="G28" s="70"/>
      <c r="H28" s="60"/>
      <c r="I28" s="68"/>
    </row>
    <row r="29" spans="2:9" s="6" customFormat="1" ht="29.4" hidden="1" customHeight="1" x14ac:dyDescent="0.3">
      <c r="B29" s="95" t="s">
        <v>17</v>
      </c>
      <c r="C29" s="96"/>
      <c r="D29" s="96"/>
      <c r="E29" s="96"/>
      <c r="F29" s="97"/>
      <c r="G29" s="71">
        <v>69</v>
      </c>
      <c r="H29" s="82"/>
      <c r="I29" s="67">
        <f>H29*G29</f>
        <v>0</v>
      </c>
    </row>
    <row r="30" spans="2:9" s="6" customFormat="1" ht="41.4" hidden="1" customHeight="1" thickBot="1" x14ac:dyDescent="0.35">
      <c r="B30" s="64" t="s">
        <v>4</v>
      </c>
      <c r="C30" s="65"/>
      <c r="D30" s="65"/>
      <c r="E30" s="65"/>
      <c r="F30" s="66"/>
      <c r="G30" s="70"/>
      <c r="H30" s="60"/>
      <c r="I30" s="68"/>
    </row>
    <row r="31" spans="2:9" s="6" customFormat="1" ht="28.2" customHeight="1" x14ac:dyDescent="0.3">
      <c r="B31" s="95" t="s">
        <v>18</v>
      </c>
      <c r="C31" s="96"/>
      <c r="D31" s="96"/>
      <c r="E31" s="96"/>
      <c r="F31" s="97"/>
      <c r="G31" s="71">
        <v>54</v>
      </c>
      <c r="H31" s="82"/>
      <c r="I31" s="67">
        <f>H31*G31</f>
        <v>0</v>
      </c>
    </row>
    <row r="32" spans="2:9" s="6" customFormat="1" ht="41.4" customHeight="1" thickBot="1" x14ac:dyDescent="0.35">
      <c r="B32" s="116" t="s">
        <v>4</v>
      </c>
      <c r="C32" s="117"/>
      <c r="D32" s="117"/>
      <c r="E32" s="117"/>
      <c r="F32" s="118"/>
      <c r="G32" s="70"/>
      <c r="H32" s="60"/>
      <c r="I32" s="68"/>
    </row>
    <row r="33" spans="2:17" s="6" customFormat="1" ht="31.2" customHeight="1" thickBot="1" x14ac:dyDescent="0.35">
      <c r="B33" s="95" t="s">
        <v>22</v>
      </c>
      <c r="C33" s="96"/>
      <c r="D33" s="96"/>
      <c r="E33" s="96"/>
      <c r="F33" s="97"/>
      <c r="G33" s="114">
        <v>76</v>
      </c>
      <c r="H33" s="82"/>
      <c r="I33" s="98">
        <f>H33*G33</f>
        <v>0</v>
      </c>
      <c r="Q33" s="7"/>
    </row>
    <row r="34" spans="2:17" s="6" customFormat="1" ht="26.4" customHeight="1" thickBot="1" x14ac:dyDescent="0.35">
      <c r="B34" s="64" t="s">
        <v>5</v>
      </c>
      <c r="C34" s="65"/>
      <c r="D34" s="65"/>
      <c r="E34" s="65"/>
      <c r="F34" s="66"/>
      <c r="G34" s="115"/>
      <c r="H34" s="60"/>
      <c r="I34" s="98"/>
      <c r="Q34" s="7"/>
    </row>
    <row r="35" spans="2:17" s="6" customFormat="1" ht="30.6" customHeight="1" thickBot="1" x14ac:dyDescent="0.35">
      <c r="B35" s="95" t="s">
        <v>19</v>
      </c>
      <c r="C35" s="96"/>
      <c r="D35" s="96"/>
      <c r="E35" s="96"/>
      <c r="F35" s="97"/>
      <c r="G35" s="71">
        <v>96</v>
      </c>
      <c r="H35" s="82"/>
      <c r="I35" s="98">
        <f>H35*G35</f>
        <v>0</v>
      </c>
      <c r="Q35" s="7"/>
    </row>
    <row r="36" spans="2:17" s="6" customFormat="1" ht="26.4" customHeight="1" thickBot="1" x14ac:dyDescent="0.35">
      <c r="B36" s="92" t="s">
        <v>6</v>
      </c>
      <c r="C36" s="93"/>
      <c r="D36" s="93"/>
      <c r="E36" s="93"/>
      <c r="F36" s="94"/>
      <c r="G36" s="70"/>
      <c r="H36" s="60"/>
      <c r="I36" s="98"/>
      <c r="Q36" s="7"/>
    </row>
    <row r="37" spans="2:17" s="6" customFormat="1" ht="30" customHeight="1" x14ac:dyDescent="0.3">
      <c r="B37" s="72" t="s">
        <v>21</v>
      </c>
      <c r="C37" s="73"/>
      <c r="D37" s="73"/>
      <c r="E37" s="73"/>
      <c r="F37" s="74"/>
      <c r="G37" s="71">
        <v>64</v>
      </c>
      <c r="H37" s="82"/>
      <c r="I37" s="99">
        <f>H37*G37</f>
        <v>0</v>
      </c>
      <c r="Q37" s="7"/>
    </row>
    <row r="38" spans="2:17" s="6" customFormat="1" ht="26.4" customHeight="1" thickBot="1" x14ac:dyDescent="0.35">
      <c r="B38" s="79" t="s">
        <v>7</v>
      </c>
      <c r="C38" s="80"/>
      <c r="D38" s="80"/>
      <c r="E38" s="80"/>
      <c r="F38" s="81"/>
      <c r="G38" s="70"/>
      <c r="H38" s="60"/>
      <c r="I38" s="68"/>
      <c r="Q38" s="7"/>
    </row>
    <row r="39" spans="2:17" s="6" customFormat="1" ht="32.4" customHeight="1" x14ac:dyDescent="0.3">
      <c r="B39" s="72" t="s">
        <v>20</v>
      </c>
      <c r="C39" s="73"/>
      <c r="D39" s="73"/>
      <c r="E39" s="73"/>
      <c r="F39" s="74"/>
      <c r="G39" s="71">
        <v>76</v>
      </c>
      <c r="H39" s="82"/>
      <c r="I39" s="67">
        <f>H39*G39</f>
        <v>0</v>
      </c>
      <c r="Q39" s="7"/>
    </row>
    <row r="40" spans="2:17" s="6" customFormat="1" ht="26.4" customHeight="1" thickBot="1" x14ac:dyDescent="0.35">
      <c r="B40" s="79" t="s">
        <v>8</v>
      </c>
      <c r="C40" s="80"/>
      <c r="D40" s="80"/>
      <c r="E40" s="80"/>
      <c r="F40" s="81"/>
      <c r="G40" s="70"/>
      <c r="H40" s="60"/>
      <c r="I40" s="68"/>
      <c r="Q40" s="7"/>
    </row>
    <row r="41" spans="2:17" s="6" customFormat="1" ht="44.4" customHeight="1" thickBot="1" x14ac:dyDescent="0.35">
      <c r="B41" s="103" t="s">
        <v>23</v>
      </c>
      <c r="C41" s="104"/>
      <c r="D41" s="104"/>
      <c r="E41" s="104"/>
      <c r="F41" s="105"/>
      <c r="G41" s="15">
        <v>45</v>
      </c>
      <c r="H41" s="13"/>
      <c r="I41" s="14">
        <f>H41*G41</f>
        <v>0</v>
      </c>
      <c r="Q41" s="7"/>
    </row>
    <row r="42" spans="2:17" s="6" customFormat="1" ht="16.95" customHeight="1" x14ac:dyDescent="0.3">
      <c r="B42" s="100" t="s">
        <v>9</v>
      </c>
      <c r="C42" s="101"/>
      <c r="D42" s="101"/>
      <c r="E42" s="101"/>
      <c r="F42" s="102"/>
      <c r="G42" s="71">
        <v>200</v>
      </c>
      <c r="H42" s="82"/>
      <c r="I42" s="99">
        <f>H42*G42</f>
        <v>0</v>
      </c>
      <c r="Q42" s="7"/>
    </row>
    <row r="43" spans="2:17" s="6" customFormat="1" ht="45" customHeight="1" thickBot="1" x14ac:dyDescent="0.35">
      <c r="B43" s="106" t="s">
        <v>24</v>
      </c>
      <c r="C43" s="107"/>
      <c r="D43" s="107"/>
      <c r="E43" s="107"/>
      <c r="F43" s="108"/>
      <c r="G43" s="69"/>
      <c r="H43" s="59"/>
      <c r="I43" s="67"/>
      <c r="Q43" s="7"/>
    </row>
    <row r="44" spans="2:17" s="6" customFormat="1" ht="15" hidden="1" customHeight="1" thickBot="1" x14ac:dyDescent="0.35">
      <c r="B44" s="64"/>
      <c r="C44" s="65"/>
      <c r="D44" s="65"/>
      <c r="E44" s="65"/>
      <c r="F44" s="66"/>
      <c r="G44" s="70"/>
      <c r="H44" s="60"/>
      <c r="I44" s="68"/>
      <c r="Q44" s="7"/>
    </row>
    <row r="45" spans="2:17" s="6" customFormat="1" ht="27" customHeight="1" thickBot="1" x14ac:dyDescent="0.35">
      <c r="B45" s="109"/>
      <c r="C45" s="109"/>
      <c r="D45" s="109"/>
      <c r="E45" s="109"/>
      <c r="F45" s="110"/>
      <c r="G45" s="16"/>
      <c r="H45" s="17">
        <f>SUM(H19:H44)</f>
        <v>0</v>
      </c>
      <c r="I45" s="1">
        <f>SUM(I19:I44)</f>
        <v>0</v>
      </c>
    </row>
  </sheetData>
  <sheetProtection algorithmName="SHA-512" hashValue="w5h90EzxXbMOtpwYCYiO1cny0p3ih87afCnE68Xr3qMrM0pyZjuOIisvGPkxmOtrCtm+xJm19iFCtKwLH4JyMA==" saltValue="BqIkT17pSVW8KMHrOuShZw==" spinCount="100000" sheet="1" selectLockedCells="1"/>
  <mergeCells count="86">
    <mergeCell ref="B45:F45"/>
    <mergeCell ref="H42:H44"/>
    <mergeCell ref="I42:I44"/>
    <mergeCell ref="G14:I14"/>
    <mergeCell ref="C16:F16"/>
    <mergeCell ref="H33:H34"/>
    <mergeCell ref="B29:F29"/>
    <mergeCell ref="I33:I34"/>
    <mergeCell ref="G33:G34"/>
    <mergeCell ref="B32:F32"/>
    <mergeCell ref="H31:H32"/>
    <mergeCell ref="I31:I32"/>
    <mergeCell ref="B31:F31"/>
    <mergeCell ref="G31:G32"/>
    <mergeCell ref="B33:F33"/>
    <mergeCell ref="B34:F34"/>
    <mergeCell ref="H39:H40"/>
    <mergeCell ref="I39:I40"/>
    <mergeCell ref="G39:G40"/>
    <mergeCell ref="G42:G44"/>
    <mergeCell ref="B42:F42"/>
    <mergeCell ref="B39:F39"/>
    <mergeCell ref="B40:F40"/>
    <mergeCell ref="B41:F41"/>
    <mergeCell ref="B43:F44"/>
    <mergeCell ref="I35:I36"/>
    <mergeCell ref="H37:H38"/>
    <mergeCell ref="I37:I38"/>
    <mergeCell ref="G35:G36"/>
    <mergeCell ref="G37:G38"/>
    <mergeCell ref="H35:H36"/>
    <mergeCell ref="B38:F38"/>
    <mergeCell ref="B37:F37"/>
    <mergeCell ref="B36:F36"/>
    <mergeCell ref="B35:F35"/>
    <mergeCell ref="B30:F30"/>
    <mergeCell ref="I25:I26"/>
    <mergeCell ref="B23:F23"/>
    <mergeCell ref="B24:F24"/>
    <mergeCell ref="H23:H24"/>
    <mergeCell ref="I23:I24"/>
    <mergeCell ref="H29:H30"/>
    <mergeCell ref="I29:I30"/>
    <mergeCell ref="B28:F28"/>
    <mergeCell ref="H27:H28"/>
    <mergeCell ref="I27:I28"/>
    <mergeCell ref="B27:F27"/>
    <mergeCell ref="G29:G30"/>
    <mergeCell ref="G27:G28"/>
    <mergeCell ref="B3:I3"/>
    <mergeCell ref="B5:I5"/>
    <mergeCell ref="B4:I4"/>
    <mergeCell ref="G23:G24"/>
    <mergeCell ref="G25:G26"/>
    <mergeCell ref="B25:F25"/>
    <mergeCell ref="I17:I18"/>
    <mergeCell ref="C15:D15"/>
    <mergeCell ref="E15:F15"/>
    <mergeCell ref="G21:G22"/>
    <mergeCell ref="H21:H22"/>
    <mergeCell ref="I21:I22"/>
    <mergeCell ref="B22:F22"/>
    <mergeCell ref="B21:F21"/>
    <mergeCell ref="B26:F26"/>
    <mergeCell ref="H25:H26"/>
    <mergeCell ref="H19:H20"/>
    <mergeCell ref="B19:F19"/>
    <mergeCell ref="B20:F20"/>
    <mergeCell ref="I19:I20"/>
    <mergeCell ref="G19:G20"/>
    <mergeCell ref="B1:I1"/>
    <mergeCell ref="H16:I16"/>
    <mergeCell ref="H15:I15"/>
    <mergeCell ref="B9:I10"/>
    <mergeCell ref="G17:G18"/>
    <mergeCell ref="B13:B15"/>
    <mergeCell ref="B11:B12"/>
    <mergeCell ref="C11:I11"/>
    <mergeCell ref="C12:I12"/>
    <mergeCell ref="D13:I13"/>
    <mergeCell ref="B17:F18"/>
    <mergeCell ref="H17:H18"/>
    <mergeCell ref="B2:I2"/>
    <mergeCell ref="B8:I8"/>
    <mergeCell ref="B7:I7"/>
    <mergeCell ref="B6:I6"/>
  </mergeCells>
  <pageMargins left="0.7" right="0.7" top="1" bottom="0.75" header="0.3" footer="0.3"/>
  <pageSetup paperSize="9" scale="68" orientation="portrait" r:id="rId1"/>
  <rowBreaks count="1" manualBreakCount="1">
    <brk id="34" max="16383" man="1"/>
  </rowBreaks>
  <colBreaks count="1" manualBreakCount="1">
    <brk id="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76EF543BAC004D961764BCB9088491" ma:contentTypeVersion="2" ma:contentTypeDescription="Create a new document." ma:contentTypeScope="" ma:versionID="88938f4941939b386913ee5b58abed30">
  <xsd:schema xmlns:xsd="http://www.w3.org/2001/XMLSchema" xmlns:xs="http://www.w3.org/2001/XMLSchema" xmlns:p="http://schemas.microsoft.com/office/2006/metadata/properties" xmlns:ns1="http://schemas.microsoft.com/sharepoint/v3" xmlns:ns2="3d0ffbf4-0ab1-4e4b-bd8c-865f61d41201" targetNamespace="http://schemas.microsoft.com/office/2006/metadata/properties" ma:root="true" ma:fieldsID="0358fc54e04717fd1f8ea0dccb55e9fc" ns1:_="" ns2:_="">
    <xsd:import namespace="http://schemas.microsoft.com/sharepoint/v3"/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A9ED6D-D093-4D54-90E5-628AB9A3DB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d0ffbf4-0ab1-4e4b-bd8c-865f61d412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EA5E8A-178B-4BDB-A0E5-518FCCE5ABCB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3d0ffbf4-0ab1-4e4b-bd8c-865f61d4120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6D0942-EDF2-42A1-A8BD-6BF78DED36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Merwe, Jacomi [jacomi@sun.ac.za]</dc:creator>
  <cp:lastModifiedBy>Van der Merwe, Jacomi [jacomi@sun.ac.za]</cp:lastModifiedBy>
  <cp:lastPrinted>2021-02-26T13:17:43Z</cp:lastPrinted>
  <dcterms:created xsi:type="dcterms:W3CDTF">2020-12-08T06:02:59Z</dcterms:created>
  <dcterms:modified xsi:type="dcterms:W3CDTF">2021-02-26T13:17:50Z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0x010100FE76EF543BAC004D961764BCB9088491</vt:lpwstr>
  </property>
</Properties>
</file>