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charts/colors6.xml" ContentType="application/vnd.ms-office.chartcolorstyle+xml"/>
  <Override PartName="/xl/charts/style6.xml" ContentType="application/vnd.ms-office.chartstyle+xml"/>
  <Override PartName="/xl/charts/chart6.xml" ContentType="application/vnd.openxmlformats-officedocument.drawingml.chart+xml"/>
  <Override PartName="/xl/charts/colors5.xml" ContentType="application/vnd.ms-office.chartcolorstyle+xml"/>
  <Override PartName="/xl/worksheets/sheet1.xml" ContentType="application/vnd.openxmlformats-officedocument.spreadsheetml.worksheet+xml"/>
  <Override PartName="/xl/charts/style5.xml" ContentType="application/vnd.ms-office.chartstyle+xml"/>
  <Override PartName="/xl/charts/colors4.xml" ContentType="application/vnd.ms-office.chartcolorstyle+xml"/>
  <Override PartName="/xl/charts/colors2.xml" ContentType="application/vnd.ms-office.chartcolorstyle+xml"/>
  <Override PartName="/xl/charts/style2.xml" ContentType="application/vnd.ms-office.chartstyle+xml"/>
  <Override PartName="/xl/charts/chart2.xml" ContentType="application/vnd.openxmlformats-officedocument.drawingml.chart+xml"/>
  <Override PartName="/xl/charts/colors1.xml" ContentType="application/vnd.ms-office.chartcolorstyle+xml"/>
  <Override PartName="/xl/charts/style1.xml" ContentType="application/vnd.ms-office.chartstyle+xml"/>
  <Override PartName="/xl/charts/chart1.xml" ContentType="application/vnd.openxmlformats-officedocument.drawingml.chart+xml"/>
  <Override PartName="/xl/drawings/drawing1.xml" ContentType="application/vnd.openxmlformats-officedocument.drawing+xml"/>
  <Override PartName="/xl/sharedStrings.xml" ContentType="application/vnd.openxmlformats-officedocument.spreadsheetml.sharedStrings+xml"/>
  <Override PartName="/xl/charts/chart5.xml" ContentType="application/vnd.openxmlformats-officedocument.drawingml.chart+xml"/>
  <Override PartName="/xl/charts/chart3.xml" ContentType="application/vnd.openxmlformats-officedocument.drawingml.chart+xml"/>
  <Override PartName="/xl/charts/colors3.xml" ContentType="application/vnd.ms-office.chartcolorstyle+xml"/>
  <Override PartName="/xl/charts/style4.xml" ContentType="application/vnd.ms-office.chartstyle+xml"/>
  <Override PartName="/xl/charts/chart4.xml" ContentType="application/vnd.openxmlformats-officedocument.drawingml.chart+xml"/>
  <Override PartName="/xl/drawings/drawing2.xml" ContentType="application/vnd.openxmlformats-officedocument.drawing+xml"/>
  <Override PartName="/xl/charts/style3.xml" ContentType="application/vnd.ms-office.chart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lkistner\Documents\INB\Web\2018 Web\"/>
    </mc:Choice>
  </mc:AlternateContent>
  <bookViews>
    <workbookView xWindow="0" yWindow="0" windowWidth="23040" windowHeight="9120"/>
  </bookViews>
  <sheets>
    <sheet name="Figuur2" sheetId="1" r:id="rId1"/>
    <sheet name="Figure 2" sheetId="2"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1" i="1" l="1"/>
  <c r="D11" i="1"/>
  <c r="C11" i="1"/>
  <c r="B11" i="1"/>
  <c r="E11" i="2"/>
  <c r="D11" i="2"/>
  <c r="C11" i="2"/>
  <c r="B11" i="2"/>
  <c r="A28" i="1" l="1"/>
  <c r="A46" i="2" l="1"/>
  <c r="A28" i="2"/>
  <c r="A44" i="1"/>
</calcChain>
</file>

<file path=xl/sharedStrings.xml><?xml version="1.0" encoding="utf-8"?>
<sst xmlns="http://schemas.openxmlformats.org/spreadsheetml/2006/main" count="22" uniqueCount="22">
  <si>
    <t>Bruin</t>
  </si>
  <si>
    <t>Wit</t>
  </si>
  <si>
    <t>Year</t>
  </si>
  <si>
    <t>Coloured</t>
  </si>
  <si>
    <t>Indian</t>
  </si>
  <si>
    <t>White</t>
  </si>
  <si>
    <t>Indiër</t>
  </si>
  <si>
    <t>Total*</t>
  </si>
  <si>
    <t>Totaal*</t>
  </si>
  <si>
    <t>Studente inskrywings per jaar en bevolkingsgroep</t>
  </si>
  <si>
    <t>Bevolkingsgroep</t>
  </si>
  <si>
    <t>Weerhou</t>
  </si>
  <si>
    <t>BSIA</t>
  </si>
  <si>
    <t>Asiër</t>
  </si>
  <si>
    <t>* Totaal sluit voor- en nagraadse studente in, asook geleentheidstudente.  Geleentheidstudente skryf slegs vir enkele modules in.  Die inskrywings is nie met die oog op die verwerwing van 'n kwalifikasie nie.   Asier en Weerhou eers beskikbaar vanaf April 2017</t>
  </si>
  <si>
    <t>Withheld</t>
  </si>
  <si>
    <t>African Black</t>
  </si>
  <si>
    <t>Asian</t>
  </si>
  <si>
    <t>CBIA</t>
  </si>
  <si>
    <t>Swart Afrikaan</t>
  </si>
  <si>
    <t>* Total includes undergraduate and postgraduate students as well as occasional students. Occasional students only enrol for selected modules.  These enrolments do not have the attainment of a qualification in mind. Race group Asian and Withheld introduced April 2017.</t>
  </si>
  <si>
    <t>Student enrolments by year and population group</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</si>
</sst>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theme="1"/>
      <name val="Calibri"/>
      <family val="2"/>
      <scheme val="minor"/>
    </font>
    <font>
      <b/>
      <sz val="11"/>
      <color theme="1"/>
      <name val="Calibri"/>
      <family val="2"/>
      <scheme val="minor"/>
    </font>
    <font>
      <sz val="9"/>
      <color theme="1"/>
      <name val="Calibri"/>
      <family val="2"/>
      <scheme val="minor"/>
    </font>
    <font>
      <b/>
      <sz val="11"/>
      <color theme="1" tint="0.499984740745262"/>
      <name val="Calibri"/>
      <family val="2"/>
      <scheme val="minor"/>
    </font>
    <font>
      <b/>
      <sz val="14"/>
      <color theme="1"/>
      <name val="Cambria"/>
      <family val="1"/>
    </font>
    <font>
      <sz val="11"/>
      <color theme="1"/>
      <name val="Calibri"/>
      <family val="2"/>
      <scheme val="minor"/>
    </font>
    <font>
      <sz val="10"/>
      <name val="Arial"/>
      <family val="2"/>
    </font>
    <font>
      <b/>
      <sz val="10"/>
      <color theme="1"/>
      <name val="Calibri"/>
      <family val="2"/>
      <scheme val="minor"/>
    </font>
  </fonts>
  <fills count="4">
    <fill>
      <patternFill patternType="none"/>
    </fill>
    <fill>
      <patternFill patternType="gray125"/>
    </fill>
    <fill>
      <patternFill patternType="solid">
        <fgColor theme="2" tint="-9.9978637043366805E-2"/>
        <bgColor theme="4" tint="0.79998168889431442"/>
      </patternFill>
    </fill>
    <fill>
      <patternFill patternType="solid">
        <fgColor theme="2" tint="-9.9978637043366805E-2"/>
        <bgColor indexed="24"/>
      </patternFill>
    </fill>
  </fills>
  <borders count="24">
    <border>
      <left/>
      <right/>
      <top/>
      <bottom/>
      <diagonal/>
    </border>
    <border>
      <left style="medium">
        <color theme="1" tint="0.499984740745262"/>
      </left>
      <right/>
      <top style="double">
        <color theme="1" tint="0.499984740745262"/>
      </top>
      <bottom style="medium">
        <color theme="1" tint="0.499984740745262"/>
      </bottom>
      <diagonal/>
    </border>
    <border>
      <left style="thin">
        <color theme="1" tint="0.499984740745262"/>
      </left>
      <right style="thin">
        <color theme="1" tint="0.499984740745262"/>
      </right>
      <top style="double">
        <color theme="1" tint="0.499984740745262"/>
      </top>
      <bottom style="medium">
        <color theme="1" tint="0.499984740745262"/>
      </bottom>
      <diagonal/>
    </border>
    <border>
      <left style="thin">
        <color theme="1" tint="0.499984740745262"/>
      </left>
      <right style="medium">
        <color theme="1" tint="0.499984740745262"/>
      </right>
      <top style="double">
        <color theme="1" tint="0.499984740745262"/>
      </top>
      <bottom style="medium">
        <color theme="1" tint="0.499984740745262"/>
      </bottom>
      <diagonal/>
    </border>
    <border>
      <left style="thin">
        <color theme="1" tint="0.499984740745262"/>
      </left>
      <right style="thin">
        <color theme="1" tint="0.499984740745262"/>
      </right>
      <top style="medium">
        <color theme="1" tint="0.499984740745262"/>
      </top>
      <bottom style="thin">
        <color theme="4" tint="0.39997558519241921"/>
      </bottom>
      <diagonal/>
    </border>
    <border>
      <left style="thin">
        <color theme="1" tint="0.499984740745262"/>
      </left>
      <right style="medium">
        <color theme="1" tint="0.499984740745262"/>
      </right>
      <top style="medium">
        <color theme="1" tint="0.499984740745262"/>
      </top>
      <bottom style="thin">
        <color theme="4" tint="0.39997558519241921"/>
      </bottom>
      <diagonal/>
    </border>
    <border>
      <left style="medium">
        <color theme="1" tint="0.499984740745262"/>
      </left>
      <right/>
      <top style="medium">
        <color theme="1" tint="0.499984740745262"/>
      </top>
      <bottom/>
      <diagonal/>
    </border>
    <border>
      <left style="medium">
        <color theme="1" tint="0.499984740745262"/>
      </left>
      <right/>
      <top style="thin">
        <color theme="2" tint="-0.24994659260841701"/>
      </top>
      <bottom style="thin">
        <color theme="2" tint="-0.24994659260841701"/>
      </bottom>
      <diagonal/>
    </border>
    <border>
      <left style="medium">
        <color theme="1" tint="0.499984740745262"/>
      </left>
      <right/>
      <top style="thin">
        <color theme="2" tint="-0.24994659260841701"/>
      </top>
      <bottom/>
      <diagonal/>
    </border>
    <border>
      <left style="thin">
        <color theme="1" tint="0.499984740745262"/>
      </left>
      <right style="thin">
        <color theme="1" tint="0.499984740745262"/>
      </right>
      <top style="thin">
        <color theme="2" tint="-0.24994659260841701"/>
      </top>
      <bottom style="thin">
        <color theme="2" tint="-0.24994659260841701"/>
      </bottom>
      <diagonal/>
    </border>
    <border>
      <left style="thin">
        <color theme="1" tint="0.499984740745262"/>
      </left>
      <right style="medium">
        <color theme="1" tint="0.499984740745262"/>
      </right>
      <top style="thin">
        <color theme="2" tint="-0.24994659260841701"/>
      </top>
      <bottom style="thin">
        <color theme="2" tint="-0.24994659260841701"/>
      </bottom>
      <diagonal/>
    </border>
    <border>
      <left style="thin">
        <color theme="1" tint="0.499984740745262"/>
      </left>
      <right style="thin">
        <color theme="1" tint="0.499984740745262"/>
      </right>
      <top style="thin">
        <color theme="2" tint="-0.24994659260841701"/>
      </top>
      <bottom/>
      <diagonal/>
    </border>
    <border>
      <left style="thin">
        <color theme="1" tint="0.499984740745262"/>
      </left>
      <right style="medium">
        <color theme="1" tint="0.499984740745262"/>
      </right>
      <top style="thin">
        <color theme="2" tint="-0.24994659260841701"/>
      </top>
      <bottom/>
      <diagonal/>
    </border>
    <border>
      <left style="thin">
        <color theme="1" tint="0.499984740745262"/>
      </left>
      <right/>
      <top style="thin">
        <color theme="1" tint="0.499984740745262"/>
      </top>
      <bottom/>
      <diagonal/>
    </border>
    <border>
      <left/>
      <right/>
      <top style="thin">
        <color theme="1" tint="0.499984740745262"/>
      </top>
      <bottom/>
      <diagonal/>
    </border>
    <border>
      <left/>
      <right style="thin">
        <color theme="1" tint="0.499984740745262"/>
      </right>
      <top style="thin">
        <color theme="1" tint="0.499984740745262"/>
      </top>
      <bottom/>
      <diagonal/>
    </border>
    <border>
      <left style="thin">
        <color theme="1" tint="0.499984740745262"/>
      </left>
      <right/>
      <top/>
      <bottom/>
      <diagonal/>
    </border>
    <border>
      <left/>
      <right style="thin">
        <color theme="1" tint="0.499984740745262"/>
      </right>
      <top/>
      <bottom/>
      <diagonal/>
    </border>
    <border>
      <left style="thin">
        <color theme="1" tint="0.499984740745262"/>
      </left>
      <right/>
      <top/>
      <bottom style="thin">
        <color theme="1" tint="0.499984740745262"/>
      </bottom>
      <diagonal/>
    </border>
    <border>
      <left/>
      <right/>
      <top/>
      <bottom style="thin">
        <color theme="1" tint="0.499984740745262"/>
      </bottom>
      <diagonal/>
    </border>
    <border>
      <left/>
      <right style="thin">
        <color theme="1" tint="0.499984740745262"/>
      </right>
      <top/>
      <bottom style="thin">
        <color theme="1" tint="0.499984740745262"/>
      </bottom>
      <diagonal/>
    </border>
    <border>
      <left style="medium">
        <color theme="1" tint="0.499984740745262"/>
      </left>
      <right/>
      <top/>
      <bottom/>
      <diagonal/>
    </border>
    <border>
      <left style="thin">
        <color theme="1" tint="0.499984740745262"/>
      </left>
      <right style="thin">
        <color theme="1" tint="0.499984740745262"/>
      </right>
      <top/>
      <bottom/>
      <diagonal/>
    </border>
    <border>
      <left style="thin">
        <color theme="1" tint="0.499984740745262"/>
      </left>
      <right style="medium">
        <color theme="1" tint="0.499984740745262"/>
      </right>
      <top/>
      <bottom/>
      <diagonal/>
    </border>
  </borders>
  <cellStyleXfs count="2">
    <xf numFmtId="0" fontId="0" fillId="0" borderId="0"/>
    <xf numFmtId="0" fontId="6" fillId="0" borderId="0"/>
  </cellStyleXfs>
  <cellXfs count="36">
    <xf numFmtId="0" fontId="0" fillId="0" borderId="0" xfId="0"/>
    <xf numFmtId="0" fontId="2" fillId="0" borderId="0" xfId="0" applyFont="1"/>
    <xf numFmtId="0" fontId="2" fillId="0" borderId="0" xfId="0" applyFont="1" applyAlignment="1">
      <alignment horizontal="center" wrapText="1"/>
    </xf>
    <xf numFmtId="0" fontId="4" fillId="0" borderId="0" xfId="0" applyFont="1"/>
    <xf numFmtId="0" fontId="1" fillId="0" borderId="1" xfId="0" applyFont="1" applyBorder="1" applyAlignment="1">
      <alignment horizontal="left"/>
    </xf>
    <xf numFmtId="3" fontId="1" fillId="0" borderId="2" xfId="0" applyNumberFormat="1" applyFont="1" applyBorder="1" applyAlignment="1">
      <alignment horizontal="right"/>
    </xf>
    <xf numFmtId="3" fontId="1" fillId="0" borderId="3" xfId="0" applyNumberFormat="1" applyFont="1" applyBorder="1" applyAlignment="1">
      <alignment horizontal="right"/>
    </xf>
    <xf numFmtId="0" fontId="1" fillId="2" borderId="4" xfId="0" applyFont="1" applyFill="1" applyBorder="1" applyAlignment="1">
      <alignment horizontal="center"/>
    </xf>
    <xf numFmtId="0" fontId="1" fillId="2" borderId="5" xfId="0" applyFont="1" applyFill="1" applyBorder="1" applyAlignment="1">
      <alignment horizontal="center"/>
    </xf>
    <xf numFmtId="0" fontId="7" fillId="3" borderId="6" xfId="1" applyFont="1" applyFill="1" applyBorder="1" applyAlignment="1">
      <alignment horizontal="center" vertical="center"/>
    </xf>
    <xf numFmtId="3" fontId="5" fillId="0" borderId="9" xfId="0" applyNumberFormat="1" applyFont="1" applyBorder="1" applyAlignment="1">
      <alignment horizontal="right"/>
    </xf>
    <xf numFmtId="3" fontId="5" fillId="0" borderId="10" xfId="0" applyNumberFormat="1" applyFont="1" applyBorder="1" applyAlignment="1">
      <alignment horizontal="right"/>
    </xf>
    <xf numFmtId="3" fontId="5" fillId="0" borderId="11" xfId="0" applyNumberFormat="1" applyFont="1" applyBorder="1" applyAlignment="1">
      <alignment horizontal="right"/>
    </xf>
    <xf numFmtId="3" fontId="5" fillId="0" borderId="12" xfId="0" applyNumberFormat="1" applyFont="1" applyBorder="1" applyAlignment="1">
      <alignment horizontal="right"/>
    </xf>
    <xf numFmtId="0" fontId="1" fillId="0" borderId="7" xfId="0" applyFont="1" applyBorder="1" applyAlignment="1">
      <alignment horizontal="left"/>
    </xf>
    <xf numFmtId="3" fontId="1" fillId="0" borderId="9" xfId="0" applyNumberFormat="1" applyFont="1" applyBorder="1" applyAlignment="1">
      <alignment horizontal="right"/>
    </xf>
    <xf numFmtId="3" fontId="1" fillId="0" borderId="10" xfId="0" applyNumberFormat="1" applyFont="1" applyBorder="1" applyAlignment="1">
      <alignment horizontal="right"/>
    </xf>
    <xf numFmtId="0" fontId="0" fillId="0" borderId="7" xfId="0" applyFont="1" applyBorder="1" applyAlignment="1">
      <alignment horizontal="left" indent="1"/>
    </xf>
    <xf numFmtId="0" fontId="0" fillId="0" borderId="7" xfId="0" applyFont="1" applyBorder="1" applyAlignment="1">
      <alignment horizontal="left" wrapText="1" indent="1"/>
    </xf>
    <xf numFmtId="0" fontId="1" fillId="0" borderId="8" xfId="0" applyFont="1" applyBorder="1" applyAlignment="1">
      <alignment horizontal="left"/>
    </xf>
    <xf numFmtId="0" fontId="0" fillId="0" borderId="0" xfId="0" applyBorder="1"/>
    <xf numFmtId="0" fontId="0" fillId="0" borderId="13" xfId="0" applyBorder="1"/>
    <xf numFmtId="0" fontId="0" fillId="0" borderId="14" xfId="0" applyBorder="1"/>
    <xf numFmtId="0" fontId="0" fillId="0" borderId="15" xfId="0" applyBorder="1"/>
    <xf numFmtId="0" fontId="0" fillId="0" borderId="16" xfId="0" applyBorder="1"/>
    <xf numFmtId="0" fontId="0" fillId="0" borderId="17" xfId="0" applyBorder="1"/>
    <xf numFmtId="0" fontId="0" fillId="0" borderId="18" xfId="0" applyBorder="1"/>
    <xf numFmtId="0" fontId="0" fillId="0" borderId="19" xfId="0" applyBorder="1"/>
    <xf numFmtId="0" fontId="0" fillId="0" borderId="20" xfId="0" applyBorder="1"/>
    <xf numFmtId="0" fontId="1" fillId="0" borderId="21" xfId="0" applyFont="1" applyBorder="1" applyAlignment="1">
      <alignment horizontal="left"/>
    </xf>
    <xf numFmtId="3" fontId="1" fillId="0" borderId="22" xfId="0" applyNumberFormat="1" applyFont="1" applyBorder="1" applyAlignment="1">
      <alignment horizontal="right"/>
    </xf>
    <xf numFmtId="3" fontId="1" fillId="0" borderId="23" xfId="0" applyNumberFormat="1" applyFont="1" applyBorder="1" applyAlignment="1">
      <alignment horizontal="right"/>
    </xf>
    <xf numFmtId="0" fontId="0" fillId="0" borderId="8" xfId="0" applyFont="1" applyBorder="1" applyAlignment="1">
      <alignment horizontal="left" wrapText="1" indent="1"/>
    </xf>
    <xf numFmtId="0" fontId="1" fillId="0" borderId="8" xfId="0" applyFont="1" applyBorder="1" applyAlignment="1">
      <alignment horizontal="left" wrapText="1"/>
    </xf>
    <xf numFmtId="0" fontId="3" fillId="0" borderId="0" xfId="0" applyFont="1" applyAlignment="1">
      <alignment horizontal="center"/>
    </xf>
    <xf numFmtId="0" fontId="2" fillId="0" borderId="0" xfId="0" applyFont="1" applyAlignment="1">
      <alignment horizontal="center" wrapText="1"/>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6348381452318461"/>
          <c:y val="0.13740580814494963"/>
          <c:w val="0.80596062992125983"/>
          <c:h val="0.63638260943188552"/>
        </c:manualLayout>
      </c:layout>
      <c:barChart>
        <c:barDir val="col"/>
        <c:grouping val="clustered"/>
        <c:varyColors val="0"/>
        <c:ser>
          <c:idx val="0"/>
          <c:order val="0"/>
          <c:tx>
            <c:strRef>
              <c:f>Figuur2!$A$4</c:f>
              <c:strCache>
                <c:ptCount val="1"/>
                <c:pt idx="0">
                  <c:v>BSIA</c:v>
                </c:pt>
              </c:strCache>
            </c:strRef>
          </c:tx>
          <c:spPr>
            <a:solidFill>
              <a:schemeClr val="accent6"/>
            </a:solidFill>
            <a:ln>
              <a:noFill/>
            </a:ln>
            <a:effectLst/>
          </c:spPr>
          <c:invertIfNegative val="0"/>
          <c:cat>
            <c:numRef>
              <c:f>Figuur2!$B$3:$F$3</c:f>
              <c:numCache>
                <c:formatCode>General</c:formatCode>
                <c:ptCount val="5"/>
                <c:pt idx="0">
                  <c:v>2014</c:v>
                </c:pt>
                <c:pt idx="1">
                  <c:v>2015</c:v>
                </c:pt>
                <c:pt idx="2">
                  <c:v>2016</c:v>
                </c:pt>
                <c:pt idx="3">
                  <c:v>2017</c:v>
                </c:pt>
                <c:pt idx="4">
                  <c:v>2018</c:v>
                </c:pt>
              </c:numCache>
            </c:numRef>
          </c:cat>
          <c:val>
            <c:numRef>
              <c:f>Figuur2!$B$4:$F$4</c:f>
              <c:numCache>
                <c:formatCode>#,##0</c:formatCode>
                <c:ptCount val="5"/>
                <c:pt idx="0">
                  <c:v>10757</c:v>
                </c:pt>
                <c:pt idx="1">
                  <c:v>11386</c:v>
                </c:pt>
                <c:pt idx="2">
                  <c:v>11947</c:v>
                </c:pt>
                <c:pt idx="3">
                  <c:v>12690</c:v>
                </c:pt>
                <c:pt idx="4">
                  <c:v>13182</c:v>
                </c:pt>
              </c:numCache>
            </c:numRef>
          </c:val>
        </c:ser>
        <c:ser>
          <c:idx val="2"/>
          <c:order val="1"/>
          <c:tx>
            <c:strRef>
              <c:f>Figuur2!$A$9</c:f>
              <c:strCache>
                <c:ptCount val="1"/>
                <c:pt idx="0">
                  <c:v>Wit</c:v>
                </c:pt>
              </c:strCache>
            </c:strRef>
          </c:tx>
          <c:spPr>
            <a:solidFill>
              <a:schemeClr val="accent5"/>
            </a:solidFill>
            <a:ln>
              <a:noFill/>
            </a:ln>
            <a:effectLst/>
          </c:spPr>
          <c:invertIfNegative val="0"/>
          <c:cat>
            <c:numRef>
              <c:f>Figuur2!$B$3:$F$3</c:f>
              <c:numCache>
                <c:formatCode>General</c:formatCode>
                <c:ptCount val="5"/>
                <c:pt idx="0">
                  <c:v>2014</c:v>
                </c:pt>
                <c:pt idx="1">
                  <c:v>2015</c:v>
                </c:pt>
                <c:pt idx="2">
                  <c:v>2016</c:v>
                </c:pt>
                <c:pt idx="3">
                  <c:v>2017</c:v>
                </c:pt>
                <c:pt idx="4">
                  <c:v>2018</c:v>
                </c:pt>
              </c:numCache>
            </c:numRef>
          </c:cat>
          <c:val>
            <c:numRef>
              <c:f>Figuur2!$B$9:$F$9</c:f>
              <c:numCache>
                <c:formatCode>#,##0</c:formatCode>
                <c:ptCount val="5"/>
                <c:pt idx="0">
                  <c:v>18636</c:v>
                </c:pt>
                <c:pt idx="1">
                  <c:v>18764</c:v>
                </c:pt>
                <c:pt idx="2">
                  <c:v>18907</c:v>
                </c:pt>
                <c:pt idx="3">
                  <c:v>18937</c:v>
                </c:pt>
                <c:pt idx="4">
                  <c:v>18447</c:v>
                </c:pt>
              </c:numCache>
            </c:numRef>
          </c:val>
        </c:ser>
        <c:dLbls>
          <c:showLegendKey val="0"/>
          <c:showVal val="0"/>
          <c:showCatName val="0"/>
          <c:showSerName val="0"/>
          <c:showPercent val="0"/>
          <c:showBubbleSize val="0"/>
        </c:dLbls>
        <c:gapWidth val="100"/>
        <c:overlap val="-20"/>
        <c:axId val="1436839712"/>
        <c:axId val="1436839152"/>
      </c:barChart>
      <c:catAx>
        <c:axId val="1436839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crossAx val="1436839152"/>
        <c:crosses val="autoZero"/>
        <c:auto val="1"/>
        <c:lblAlgn val="ctr"/>
        <c:lblOffset val="100"/>
        <c:noMultiLvlLbl val="0"/>
      </c:catAx>
      <c:valAx>
        <c:axId val="143683915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US" b="1"/>
                  <a:t>Getal inskrywings</a:t>
                </a:r>
              </a:p>
            </c:rich>
          </c:tx>
          <c:layout>
            <c:manualLayout>
              <c:xMode val="edge"/>
              <c:yMode val="edge"/>
              <c:x val="1.1166116611661165E-2"/>
              <c:y val="0.26350266700533403"/>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36839712"/>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50000"/>
          <a:lumOff val="50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Figuur2!$F$3</c:f>
          <c:strCache>
            <c:ptCount val="1"/>
            <c:pt idx="0">
              <c:v>2018</c:v>
            </c:pt>
          </c:strCache>
        </c:strRef>
      </c:tx>
      <c:layout>
        <c:manualLayout>
          <c:xMode val="edge"/>
          <c:yMode val="edge"/>
          <c:x val="0.40264227642276423"/>
          <c:y val="3.0676328502415459E-2"/>
        </c:manualLayout>
      </c:layout>
      <c:overlay val="0"/>
      <c:spPr>
        <a:noFill/>
        <a:ln>
          <a:noFill/>
        </a:ln>
        <a:effectLst/>
      </c:spPr>
      <c:txPr>
        <a:bodyPr rot="0" spcFirstLastPara="1" vertOverflow="ellipsis" vert="horz" wrap="square" anchor="ctr" anchorCtr="1"/>
        <a:lstStyle/>
        <a:p>
          <a:pPr>
            <a:defRPr sz="1200" b="1" i="0" u="none" strike="noStrike" kern="1200" baseline="0">
              <a:solidFill>
                <a:schemeClr val="tx2"/>
              </a:solidFill>
              <a:latin typeface="+mn-lt"/>
              <a:ea typeface="+mn-ea"/>
              <a:cs typeface="+mn-cs"/>
            </a:defRPr>
          </a:pPr>
          <a:endParaRPr lang="en-US"/>
        </a:p>
      </c:txPr>
    </c:title>
    <c:autoTitleDeleted val="0"/>
    <c:plotArea>
      <c:layout>
        <c:manualLayout>
          <c:layoutTarget val="inner"/>
          <c:xMode val="edge"/>
          <c:yMode val="edge"/>
          <c:x val="0.15892285117903568"/>
          <c:y val="0.17715579710144924"/>
          <c:w val="0.65590792292695699"/>
          <c:h val="0.76660426731078901"/>
        </c:manualLayout>
      </c:layout>
      <c:pieChart>
        <c:varyColors val="1"/>
        <c:ser>
          <c:idx val="0"/>
          <c:order val="0"/>
          <c:dPt>
            <c:idx val="0"/>
            <c:bubble3D val="0"/>
            <c:spPr>
              <a:gradFill rotWithShape="1">
                <a:gsLst>
                  <a:gs pos="0">
                    <a:schemeClr val="accent6">
                      <a:satMod val="103000"/>
                      <a:lumMod val="102000"/>
                      <a:tint val="94000"/>
                    </a:schemeClr>
                  </a:gs>
                  <a:gs pos="50000">
                    <a:schemeClr val="accent6">
                      <a:satMod val="110000"/>
                      <a:lumMod val="100000"/>
                      <a:shade val="100000"/>
                    </a:schemeClr>
                  </a:gs>
                  <a:gs pos="100000">
                    <a:schemeClr val="accent6">
                      <a:lumMod val="99000"/>
                      <a:satMod val="120000"/>
                      <a:shade val="78000"/>
                    </a:schemeClr>
                  </a:gs>
                </a:gsLst>
                <a:lin ang="5400000" scaled="0"/>
              </a:gradFill>
              <a:ln>
                <a:noFill/>
              </a:ln>
              <a:effectLst/>
            </c:spPr>
          </c:dPt>
          <c:dPt>
            <c:idx val="1"/>
            <c:bubble3D val="0"/>
            <c:spPr>
              <a:gradFill rotWithShape="1">
                <a:gsLst>
                  <a:gs pos="0">
                    <a:schemeClr val="accent5">
                      <a:satMod val="103000"/>
                      <a:lumMod val="102000"/>
                      <a:tint val="94000"/>
                    </a:schemeClr>
                  </a:gs>
                  <a:gs pos="50000">
                    <a:schemeClr val="accent5">
                      <a:satMod val="110000"/>
                      <a:lumMod val="100000"/>
                      <a:shade val="100000"/>
                    </a:schemeClr>
                  </a:gs>
                  <a:gs pos="100000">
                    <a:schemeClr val="accent5">
                      <a:lumMod val="99000"/>
                      <a:satMod val="120000"/>
                      <a:shade val="78000"/>
                    </a:schemeClr>
                  </a:gs>
                </a:gsLst>
                <a:lin ang="5400000" scaled="0"/>
              </a:gradFill>
              <a:ln>
                <a:noFill/>
              </a:ln>
              <a:effectLst/>
            </c:spPr>
          </c:dPt>
          <c:dPt>
            <c:idx val="2"/>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c:spPr>
          </c:dPt>
          <c:dPt>
            <c:idx val="3"/>
            <c:bubble3D val="0"/>
            <c:spPr>
              <a:gradFill rotWithShape="1">
                <a:gsLst>
                  <a:gs pos="0">
                    <a:schemeClr val="accent6">
                      <a:lumMod val="60000"/>
                      <a:satMod val="103000"/>
                      <a:lumMod val="102000"/>
                      <a:tint val="94000"/>
                    </a:schemeClr>
                  </a:gs>
                  <a:gs pos="50000">
                    <a:schemeClr val="accent6">
                      <a:lumMod val="60000"/>
                      <a:satMod val="110000"/>
                      <a:lumMod val="100000"/>
                      <a:shade val="100000"/>
                    </a:schemeClr>
                  </a:gs>
                  <a:gs pos="100000">
                    <a:schemeClr val="accent6">
                      <a:lumMod val="60000"/>
                      <a:lumMod val="99000"/>
                      <a:satMod val="120000"/>
                      <a:shade val="78000"/>
                    </a:schemeClr>
                  </a:gs>
                </a:gsLst>
                <a:lin ang="5400000" scaled="0"/>
              </a:gradFill>
              <a:ln>
                <a:noFill/>
              </a:ln>
              <a:effectLst/>
            </c:spPr>
          </c:dPt>
          <c:dPt>
            <c:idx val="4"/>
            <c:bubble3D val="0"/>
            <c:spPr>
              <a:gradFill rotWithShape="1">
                <a:gsLst>
                  <a:gs pos="0">
                    <a:schemeClr val="accent5">
                      <a:lumMod val="60000"/>
                      <a:satMod val="103000"/>
                      <a:lumMod val="102000"/>
                      <a:tint val="94000"/>
                    </a:schemeClr>
                  </a:gs>
                  <a:gs pos="50000">
                    <a:schemeClr val="accent5">
                      <a:lumMod val="60000"/>
                      <a:satMod val="110000"/>
                      <a:lumMod val="100000"/>
                      <a:shade val="100000"/>
                    </a:schemeClr>
                  </a:gs>
                  <a:gs pos="100000">
                    <a:schemeClr val="accent5">
                      <a:lumMod val="60000"/>
                      <a:lumMod val="99000"/>
                      <a:satMod val="120000"/>
                      <a:shade val="78000"/>
                    </a:schemeClr>
                  </a:gs>
                </a:gsLst>
                <a:lin ang="5400000" scaled="0"/>
              </a:gradFill>
              <a:ln>
                <a:noFill/>
              </a:ln>
              <a:effectLst/>
            </c:spPr>
          </c:dPt>
          <c:dPt>
            <c:idx val="5"/>
            <c:bubble3D val="0"/>
            <c:spPr>
              <a:gradFill rotWithShape="1">
                <a:gsLst>
                  <a:gs pos="0">
                    <a:schemeClr val="accent4">
                      <a:lumMod val="60000"/>
                      <a:satMod val="103000"/>
                      <a:lumMod val="102000"/>
                      <a:tint val="94000"/>
                    </a:schemeClr>
                  </a:gs>
                  <a:gs pos="50000">
                    <a:schemeClr val="accent4">
                      <a:lumMod val="60000"/>
                      <a:satMod val="110000"/>
                      <a:lumMod val="100000"/>
                      <a:shade val="100000"/>
                    </a:schemeClr>
                  </a:gs>
                  <a:gs pos="100000">
                    <a:schemeClr val="accent4">
                      <a:lumMod val="60000"/>
                      <a:lumMod val="99000"/>
                      <a:satMod val="120000"/>
                      <a:shade val="78000"/>
                    </a:schemeClr>
                  </a:gs>
                </a:gsLst>
                <a:lin ang="5400000" scaled="0"/>
              </a:gradFill>
              <a:ln>
                <a:noFill/>
              </a:ln>
              <a:effectLst/>
            </c:spPr>
          </c:dPt>
          <c:dLbls>
            <c:dLbl>
              <c:idx val="0"/>
              <c:layout>
                <c:manualLayout>
                  <c:x val="6.2001501780781336E-2"/>
                  <c:y val="7.1103864734299513E-2"/>
                </c:manualLayout>
              </c:layout>
              <c:dLblPos val="bestFit"/>
              <c:showLegendKey val="0"/>
              <c:showVal val="0"/>
              <c:showCatName val="1"/>
              <c:showSerName val="0"/>
              <c:showPercent val="1"/>
              <c:showBubbleSize val="0"/>
              <c:extLst>
                <c:ext xmlns:c15="http://schemas.microsoft.com/office/drawing/2012/chart" uri="{CE6537A1-D6FC-4f65-9D91-7224C49458BB}">
                  <c15:layout/>
                </c:ext>
              </c:extLst>
            </c:dLbl>
            <c:dLbl>
              <c:idx val="1"/>
              <c:layout>
                <c:manualLayout>
                  <c:x val="-5.08130081300813E-3"/>
                  <c:y val="7.2341525491131792E-2"/>
                </c:manualLayout>
              </c:layout>
              <c:dLblPos val="bestFit"/>
              <c:showLegendKey val="0"/>
              <c:showVal val="0"/>
              <c:showCatName val="1"/>
              <c:showSerName val="0"/>
              <c:showPercent val="1"/>
              <c:showBubbleSize val="0"/>
              <c:extLst>
                <c:ext xmlns:c15="http://schemas.microsoft.com/office/drawing/2012/chart" uri="{CE6537A1-D6FC-4f65-9D91-7224C49458BB}">
                  <c15:layout/>
                </c:ext>
              </c:extLst>
            </c:dLbl>
            <c:dLbl>
              <c:idx val="2"/>
              <c:layout>
                <c:manualLayout>
                  <c:x val="5.1056040643434268E-2"/>
                  <c:y val="3.5339749198016912E-2"/>
                </c:manualLayout>
              </c:layout>
              <c:dLblPos val="bestFit"/>
              <c:showLegendKey val="0"/>
              <c:showVal val="0"/>
              <c:showCatName val="1"/>
              <c:showSerName val="0"/>
              <c:showPercent val="1"/>
              <c:showBubbleSize val="0"/>
              <c:extLst>
                <c:ext xmlns:c15="http://schemas.microsoft.com/office/drawing/2012/chart" uri="{CE6537A1-D6FC-4f65-9D91-7224C49458BB}">
                  <c15:layout/>
                </c:ext>
              </c:extLst>
            </c:dLbl>
            <c:dLbl>
              <c:idx val="3"/>
              <c:layout>
                <c:manualLayout>
                  <c:x val="-0.49044715867209521"/>
                  <c:y val="-3.1903784219001613E-2"/>
                </c:manualLayout>
              </c:layout>
              <c:dLblPos val="bestFit"/>
              <c:showLegendKey val="0"/>
              <c:showVal val="0"/>
              <c:showCatName val="1"/>
              <c:showSerName val="0"/>
              <c:showPercent val="1"/>
              <c:showBubbleSize val="0"/>
              <c:extLst>
                <c:ext xmlns:c15="http://schemas.microsoft.com/office/drawing/2012/chart" uri="{CE6537A1-D6FC-4f65-9D91-7224C49458BB}">
                  <c15:layout/>
                </c:ext>
              </c:extLst>
            </c:dLbl>
            <c:dLbl>
              <c:idx val="4"/>
              <c:layout>
                <c:manualLayout>
                  <c:x val="-6.3105168784594975E-2"/>
                  <c:y val="-0.15905329542140564"/>
                </c:manualLayout>
              </c:layout>
              <c:dLblPos val="bestFit"/>
              <c:showLegendKey val="0"/>
              <c:showVal val="0"/>
              <c:showCatName val="1"/>
              <c:showSerName val="0"/>
              <c:showPercent val="1"/>
              <c:showBubbleSize val="0"/>
              <c:extLst>
                <c:ext xmlns:c15="http://schemas.microsoft.com/office/drawing/2012/chart" uri="{CE6537A1-D6FC-4f65-9D91-7224C49458BB}">
                  <c15:layout/>
                </c:ext>
              </c:extLst>
            </c:dLbl>
            <c:dLbl>
              <c:idx val="5"/>
              <c:layout>
                <c:manualLayout>
                  <c:x val="0.16264561418011717"/>
                  <c:y val="1.1170692431561985E-2"/>
                </c:manualLayout>
              </c:layout>
              <c:dLblPos val="bestFit"/>
              <c:showLegendKey val="0"/>
              <c:showVal val="0"/>
              <c:showCatName val="1"/>
              <c:showSerName val="0"/>
              <c:showPercent val="1"/>
              <c:showBubbleSize val="0"/>
              <c:extLst>
                <c:ext xmlns:c15="http://schemas.microsoft.com/office/drawing/2012/chart" uri="{CE6537A1-D6FC-4f65-9D91-7224C49458BB}">
                  <c15:layout/>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2"/>
                    </a:solidFill>
                    <a:latin typeface="+mn-lt"/>
                    <a:ea typeface="+mn-ea"/>
                    <a:cs typeface="+mn-cs"/>
                  </a:defRPr>
                </a:pPr>
                <a:endParaRPr lang="en-US"/>
              </a:p>
            </c:txPr>
            <c:dLblPos val="inEnd"/>
            <c:showLegendKey val="0"/>
            <c:showVal val="0"/>
            <c:showCatName val="1"/>
            <c:showSerName val="0"/>
            <c:showPercent val="1"/>
            <c:showBubbleSize val="0"/>
            <c:showLeaderLines val="1"/>
            <c:leaderLines>
              <c:spPr>
                <a:ln w="9525">
                  <a:solidFill>
                    <a:schemeClr val="tx2">
                      <a:lumMod val="35000"/>
                      <a:lumOff val="65000"/>
                    </a:schemeClr>
                  </a:solidFill>
                </a:ln>
                <a:effectLst/>
              </c:spPr>
            </c:leaderLines>
            <c:extLst>
              <c:ext xmlns:c15="http://schemas.microsoft.com/office/drawing/2012/chart" uri="{CE6537A1-D6FC-4f65-9D91-7224C49458BB}"/>
            </c:extLst>
          </c:dLbls>
          <c:cat>
            <c:strRef>
              <c:f>Figuur2!$A$5:$A$10</c:f>
              <c:strCache>
                <c:ptCount val="6"/>
                <c:pt idx="0">
                  <c:v>Bruin</c:v>
                </c:pt>
                <c:pt idx="1">
                  <c:v>Swart Afrikaan</c:v>
                </c:pt>
                <c:pt idx="2">
                  <c:v>Indiër</c:v>
                </c:pt>
                <c:pt idx="3">
                  <c:v>Asiër</c:v>
                </c:pt>
                <c:pt idx="4">
                  <c:v>Wit</c:v>
                </c:pt>
                <c:pt idx="5">
                  <c:v>Weerhou</c:v>
                </c:pt>
              </c:strCache>
            </c:strRef>
          </c:cat>
          <c:val>
            <c:numRef>
              <c:f>Figuur2!$F$5:$F$10</c:f>
              <c:numCache>
                <c:formatCode>#,##0</c:formatCode>
                <c:ptCount val="6"/>
                <c:pt idx="0">
                  <c:v>5757</c:v>
                </c:pt>
                <c:pt idx="1">
                  <c:v>6375</c:v>
                </c:pt>
                <c:pt idx="2">
                  <c:v>996</c:v>
                </c:pt>
                <c:pt idx="3">
                  <c:v>54</c:v>
                </c:pt>
                <c:pt idx="4">
                  <c:v>18447</c:v>
                </c:pt>
                <c:pt idx="5">
                  <c:v>136</c:v>
                </c:pt>
              </c:numCache>
            </c:numRef>
          </c:val>
        </c:ser>
        <c:dLbls>
          <c:dLblPos val="inEnd"/>
          <c:showLegendKey val="0"/>
          <c:showVal val="0"/>
          <c:showCatName val="0"/>
          <c:showSerName val="0"/>
          <c:showPercent val="1"/>
          <c:showBubbleSize val="0"/>
          <c:showLeaderLines val="1"/>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Figuur2!$B$3</c:f>
          <c:strCache>
            <c:ptCount val="1"/>
            <c:pt idx="0">
              <c:v>2014</c:v>
            </c:pt>
          </c:strCache>
        </c:strRef>
      </c:tx>
      <c:layout>
        <c:manualLayout>
          <c:xMode val="edge"/>
          <c:yMode val="edge"/>
          <c:x val="0.4315747325939096"/>
          <c:y val="3.5787321063394682E-2"/>
        </c:manualLayout>
      </c:layout>
      <c:overlay val="0"/>
      <c:spPr>
        <a:noFill/>
        <a:ln>
          <a:noFill/>
        </a:ln>
        <a:effectLst/>
      </c:spPr>
      <c:txPr>
        <a:bodyPr rot="0" spcFirstLastPara="1" vertOverflow="ellipsis" vert="horz" wrap="square" anchor="ctr" anchorCtr="1"/>
        <a:lstStyle/>
        <a:p>
          <a:pPr>
            <a:defRPr sz="1200" b="1" i="0" u="none" strike="noStrike" kern="1200" baseline="0">
              <a:solidFill>
                <a:schemeClr val="tx2"/>
              </a:solidFill>
              <a:latin typeface="+mn-lt"/>
              <a:ea typeface="+mn-ea"/>
              <a:cs typeface="+mn-cs"/>
            </a:defRPr>
          </a:pPr>
          <a:endParaRPr lang="en-US"/>
        </a:p>
      </c:txPr>
    </c:title>
    <c:autoTitleDeleted val="0"/>
    <c:plotArea>
      <c:layout/>
      <c:pieChart>
        <c:varyColors val="1"/>
        <c:ser>
          <c:idx val="0"/>
          <c:order val="0"/>
          <c:dPt>
            <c:idx val="0"/>
            <c:bubble3D val="0"/>
            <c:spPr>
              <a:gradFill rotWithShape="1">
                <a:gsLst>
                  <a:gs pos="0">
                    <a:schemeClr val="accent6">
                      <a:satMod val="103000"/>
                      <a:lumMod val="102000"/>
                      <a:tint val="94000"/>
                    </a:schemeClr>
                  </a:gs>
                  <a:gs pos="50000">
                    <a:schemeClr val="accent6">
                      <a:satMod val="110000"/>
                      <a:lumMod val="100000"/>
                      <a:shade val="100000"/>
                    </a:schemeClr>
                  </a:gs>
                  <a:gs pos="100000">
                    <a:schemeClr val="accent6">
                      <a:lumMod val="99000"/>
                      <a:satMod val="120000"/>
                      <a:shade val="78000"/>
                    </a:schemeClr>
                  </a:gs>
                </a:gsLst>
                <a:lin ang="5400000" scaled="0"/>
              </a:gradFill>
              <a:ln>
                <a:noFill/>
              </a:ln>
              <a:effectLst/>
            </c:spPr>
          </c:dPt>
          <c:dPt>
            <c:idx val="1"/>
            <c:bubble3D val="0"/>
            <c:spPr>
              <a:gradFill rotWithShape="1">
                <a:gsLst>
                  <a:gs pos="0">
                    <a:schemeClr val="accent5">
                      <a:satMod val="103000"/>
                      <a:lumMod val="102000"/>
                      <a:tint val="94000"/>
                    </a:schemeClr>
                  </a:gs>
                  <a:gs pos="50000">
                    <a:schemeClr val="accent5">
                      <a:satMod val="110000"/>
                      <a:lumMod val="100000"/>
                      <a:shade val="100000"/>
                    </a:schemeClr>
                  </a:gs>
                  <a:gs pos="100000">
                    <a:schemeClr val="accent5">
                      <a:lumMod val="99000"/>
                      <a:satMod val="120000"/>
                      <a:shade val="78000"/>
                    </a:schemeClr>
                  </a:gs>
                </a:gsLst>
                <a:lin ang="5400000" scaled="0"/>
              </a:gradFill>
              <a:ln>
                <a:noFill/>
              </a:ln>
              <a:effectLst/>
            </c:spPr>
          </c:dPt>
          <c:dPt>
            <c:idx val="2"/>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c:spPr>
          </c:dPt>
          <c:dPt>
            <c:idx val="3"/>
            <c:bubble3D val="0"/>
            <c:spPr>
              <a:gradFill rotWithShape="1">
                <a:gsLst>
                  <a:gs pos="0">
                    <a:schemeClr val="accent6">
                      <a:lumMod val="60000"/>
                      <a:satMod val="103000"/>
                      <a:lumMod val="102000"/>
                      <a:tint val="94000"/>
                    </a:schemeClr>
                  </a:gs>
                  <a:gs pos="50000">
                    <a:schemeClr val="accent6">
                      <a:lumMod val="60000"/>
                      <a:satMod val="110000"/>
                      <a:lumMod val="100000"/>
                      <a:shade val="100000"/>
                    </a:schemeClr>
                  </a:gs>
                  <a:gs pos="100000">
                    <a:schemeClr val="accent6">
                      <a:lumMod val="60000"/>
                      <a:lumMod val="99000"/>
                      <a:satMod val="120000"/>
                      <a:shade val="78000"/>
                    </a:schemeClr>
                  </a:gs>
                </a:gsLst>
                <a:lin ang="5400000" scaled="0"/>
              </a:gradFill>
              <a:ln>
                <a:noFill/>
              </a:ln>
              <a:effectLst/>
            </c:spPr>
          </c:dPt>
          <c:dPt>
            <c:idx val="4"/>
            <c:bubble3D val="0"/>
            <c:spPr>
              <a:gradFill rotWithShape="1">
                <a:gsLst>
                  <a:gs pos="0">
                    <a:schemeClr val="accent5">
                      <a:lumMod val="60000"/>
                      <a:satMod val="103000"/>
                      <a:lumMod val="102000"/>
                      <a:tint val="94000"/>
                    </a:schemeClr>
                  </a:gs>
                  <a:gs pos="50000">
                    <a:schemeClr val="accent5">
                      <a:lumMod val="60000"/>
                      <a:satMod val="110000"/>
                      <a:lumMod val="100000"/>
                      <a:shade val="100000"/>
                    </a:schemeClr>
                  </a:gs>
                  <a:gs pos="100000">
                    <a:schemeClr val="accent5">
                      <a:lumMod val="60000"/>
                      <a:lumMod val="99000"/>
                      <a:satMod val="120000"/>
                      <a:shade val="78000"/>
                    </a:schemeClr>
                  </a:gs>
                </a:gsLst>
                <a:lin ang="5400000" scaled="0"/>
              </a:gradFill>
              <a:ln>
                <a:noFill/>
              </a:ln>
              <a:effectLst/>
            </c:spPr>
          </c:dPt>
          <c:dLbls>
            <c:dLbl>
              <c:idx val="0"/>
              <c:layout>
                <c:manualLayout>
                  <c:x val="8.8300719835763097E-2"/>
                  <c:y val="6.162109944590264E-2"/>
                </c:manualLayout>
              </c:layout>
              <c:dLblPos val="bestFit"/>
              <c:showLegendKey val="0"/>
              <c:showVal val="0"/>
              <c:showCatName val="1"/>
              <c:showSerName val="0"/>
              <c:showPercent val="1"/>
              <c:showBubbleSize val="0"/>
              <c:extLst>
                <c:ext xmlns:c15="http://schemas.microsoft.com/office/drawing/2012/chart" uri="{CE6537A1-D6FC-4f65-9D91-7224C49458BB}">
                  <c15:layout/>
                </c:ext>
              </c:extLst>
            </c:dLbl>
            <c:dLbl>
              <c:idx val="1"/>
              <c:layout>
                <c:manualLayout>
                  <c:x val="9.9071619760399722E-3"/>
                  <c:y val="5.4010644502770488E-2"/>
                </c:manualLayout>
              </c:layout>
              <c:dLblPos val="bestFit"/>
              <c:showLegendKey val="0"/>
              <c:showVal val="0"/>
              <c:showCatName val="1"/>
              <c:showSerName val="0"/>
              <c:showPercent val="1"/>
              <c:showBubbleSize val="0"/>
              <c:extLst>
                <c:ext xmlns:c15="http://schemas.microsoft.com/office/drawing/2012/chart" uri="{CE6537A1-D6FC-4f65-9D91-7224C49458BB}">
                  <c15:layout/>
                </c:ext>
              </c:extLst>
            </c:dLbl>
            <c:dLbl>
              <c:idx val="2"/>
              <c:layout>
                <c:manualLayout>
                  <c:x val="1.7507341285309633E-2"/>
                  <c:y val="4.0038276465441738E-2"/>
                </c:manualLayout>
              </c:layout>
              <c:dLblPos val="bestFit"/>
              <c:showLegendKey val="0"/>
              <c:showVal val="0"/>
              <c:showCatName val="1"/>
              <c:showSerName val="0"/>
              <c:showPercent val="1"/>
              <c:showBubbleSize val="0"/>
              <c:extLst>
                <c:ext xmlns:c15="http://schemas.microsoft.com/office/drawing/2012/chart" uri="{CE6537A1-D6FC-4f65-9D91-7224C49458BB}">
                  <c15:layout/>
                </c:ext>
              </c:extLst>
            </c:dLbl>
            <c:dLbl>
              <c:idx val="4"/>
              <c:layout>
                <c:manualLayout>
                  <c:x val="-3.8353668043969759E-2"/>
                  <c:y val="-6.5747302420530854E-2"/>
                </c:manualLayout>
              </c:layout>
              <c:dLblPos val="bestFit"/>
              <c:showLegendKey val="0"/>
              <c:showVal val="0"/>
              <c:showCatName val="1"/>
              <c:showSerName val="0"/>
              <c:showPercent val="1"/>
              <c:showBubbleSize val="0"/>
              <c:extLst>
                <c:ext xmlns:c15="http://schemas.microsoft.com/office/drawing/2012/chart" uri="{CE6537A1-D6FC-4f65-9D91-7224C49458BB}">
                  <c15:layout/>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2"/>
                    </a:solidFill>
                    <a:latin typeface="+mn-lt"/>
                    <a:ea typeface="+mn-ea"/>
                    <a:cs typeface="+mn-cs"/>
                  </a:defRPr>
                </a:pPr>
                <a:endParaRPr lang="en-US"/>
              </a:p>
            </c:txPr>
            <c:dLblPos val="inEnd"/>
            <c:showLegendKey val="0"/>
            <c:showVal val="0"/>
            <c:showCatName val="0"/>
            <c:showSerName val="0"/>
            <c:showPercent val="1"/>
            <c:showBubbleSize val="0"/>
            <c:showLeaderLines val="1"/>
            <c:leaderLines>
              <c:spPr>
                <a:ln w="9525">
                  <a:solidFill>
                    <a:schemeClr val="tx2">
                      <a:lumMod val="35000"/>
                      <a:lumOff val="65000"/>
                    </a:schemeClr>
                  </a:solidFill>
                </a:ln>
                <a:effectLst/>
              </c:spPr>
            </c:leaderLines>
            <c:extLst>
              <c:ext xmlns:c15="http://schemas.microsoft.com/office/drawing/2012/chart" uri="{CE6537A1-D6FC-4f65-9D91-7224C49458BB}"/>
            </c:extLst>
          </c:dLbls>
          <c:cat>
            <c:strRef>
              <c:f>Figuur2!$A$5:$A$9</c:f>
              <c:strCache>
                <c:ptCount val="5"/>
                <c:pt idx="0">
                  <c:v>Bruin</c:v>
                </c:pt>
                <c:pt idx="1">
                  <c:v>Swart Afrikaan</c:v>
                </c:pt>
                <c:pt idx="2">
                  <c:v>Indiër</c:v>
                </c:pt>
                <c:pt idx="3">
                  <c:v>Asiër</c:v>
                </c:pt>
                <c:pt idx="4">
                  <c:v>Wit</c:v>
                </c:pt>
              </c:strCache>
            </c:strRef>
          </c:cat>
          <c:val>
            <c:numRef>
              <c:f>Figuur2!$B$5:$B$9</c:f>
              <c:numCache>
                <c:formatCode>#,##0</c:formatCode>
                <c:ptCount val="5"/>
                <c:pt idx="0">
                  <c:v>5015</c:v>
                </c:pt>
                <c:pt idx="1">
                  <c:v>5006</c:v>
                </c:pt>
                <c:pt idx="2">
                  <c:v>736</c:v>
                </c:pt>
                <c:pt idx="4">
                  <c:v>18636</c:v>
                </c:pt>
              </c:numCache>
            </c:numRef>
          </c:val>
        </c:ser>
        <c:dLbls>
          <c:dLblPos val="inEnd"/>
          <c:showLegendKey val="0"/>
          <c:showVal val="0"/>
          <c:showCatName val="0"/>
          <c:showSerName val="0"/>
          <c:showPercent val="1"/>
          <c:showBubbleSize val="0"/>
          <c:showLeaderLines val="1"/>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6348381452318461"/>
          <c:y val="0.13376620230163538"/>
          <c:w val="0.80596062992125983"/>
          <c:h val="0.64002180496668681"/>
        </c:manualLayout>
      </c:layout>
      <c:barChart>
        <c:barDir val="col"/>
        <c:grouping val="clustered"/>
        <c:varyColors val="0"/>
        <c:ser>
          <c:idx val="0"/>
          <c:order val="0"/>
          <c:tx>
            <c:strRef>
              <c:f>'Figure 2'!$A$4</c:f>
              <c:strCache>
                <c:ptCount val="1"/>
                <c:pt idx="0">
                  <c:v>CBIA</c:v>
                </c:pt>
              </c:strCache>
            </c:strRef>
          </c:tx>
          <c:spPr>
            <a:solidFill>
              <a:schemeClr val="accent6"/>
            </a:solidFill>
            <a:ln>
              <a:noFill/>
            </a:ln>
            <a:effectLst/>
          </c:spPr>
          <c:invertIfNegative val="0"/>
          <c:cat>
            <c:numRef>
              <c:f>'Figure 2'!$B$3:$F$3</c:f>
              <c:numCache>
                <c:formatCode>General</c:formatCode>
                <c:ptCount val="5"/>
                <c:pt idx="0">
                  <c:v>2014</c:v>
                </c:pt>
                <c:pt idx="1">
                  <c:v>2015</c:v>
                </c:pt>
                <c:pt idx="2">
                  <c:v>2016</c:v>
                </c:pt>
                <c:pt idx="3">
                  <c:v>2017</c:v>
                </c:pt>
                <c:pt idx="4">
                  <c:v>2018</c:v>
                </c:pt>
              </c:numCache>
            </c:numRef>
          </c:cat>
          <c:val>
            <c:numRef>
              <c:f>'Figure 2'!$B$4:$F$4</c:f>
              <c:numCache>
                <c:formatCode>#,##0</c:formatCode>
                <c:ptCount val="5"/>
                <c:pt idx="0">
                  <c:v>10757</c:v>
                </c:pt>
                <c:pt idx="1">
                  <c:v>11386</c:v>
                </c:pt>
                <c:pt idx="2">
                  <c:v>11947</c:v>
                </c:pt>
                <c:pt idx="3">
                  <c:v>12690</c:v>
                </c:pt>
                <c:pt idx="4">
                  <c:v>13182</c:v>
                </c:pt>
              </c:numCache>
            </c:numRef>
          </c:val>
        </c:ser>
        <c:ser>
          <c:idx val="2"/>
          <c:order val="1"/>
          <c:tx>
            <c:strRef>
              <c:f>'Figure 2'!$A$9</c:f>
              <c:strCache>
                <c:ptCount val="1"/>
                <c:pt idx="0">
                  <c:v>White</c:v>
                </c:pt>
              </c:strCache>
            </c:strRef>
          </c:tx>
          <c:spPr>
            <a:solidFill>
              <a:schemeClr val="accent5">
                <a:lumMod val="75000"/>
              </a:schemeClr>
            </a:solidFill>
            <a:ln>
              <a:noFill/>
            </a:ln>
            <a:effectLst/>
          </c:spPr>
          <c:invertIfNegative val="0"/>
          <c:cat>
            <c:numRef>
              <c:f>'Figure 2'!$B$3:$F$3</c:f>
              <c:numCache>
                <c:formatCode>General</c:formatCode>
                <c:ptCount val="5"/>
                <c:pt idx="0">
                  <c:v>2014</c:v>
                </c:pt>
                <c:pt idx="1">
                  <c:v>2015</c:v>
                </c:pt>
                <c:pt idx="2">
                  <c:v>2016</c:v>
                </c:pt>
                <c:pt idx="3">
                  <c:v>2017</c:v>
                </c:pt>
                <c:pt idx="4">
                  <c:v>2018</c:v>
                </c:pt>
              </c:numCache>
            </c:numRef>
          </c:cat>
          <c:val>
            <c:numRef>
              <c:f>'Figure 2'!$B$9:$F$9</c:f>
              <c:numCache>
                <c:formatCode>#,##0</c:formatCode>
                <c:ptCount val="5"/>
                <c:pt idx="0">
                  <c:v>18636</c:v>
                </c:pt>
                <c:pt idx="1">
                  <c:v>18764</c:v>
                </c:pt>
                <c:pt idx="2">
                  <c:v>18907</c:v>
                </c:pt>
                <c:pt idx="3">
                  <c:v>18937</c:v>
                </c:pt>
                <c:pt idx="4">
                  <c:v>18447</c:v>
                </c:pt>
              </c:numCache>
            </c:numRef>
          </c:val>
        </c:ser>
        <c:dLbls>
          <c:showLegendKey val="0"/>
          <c:showVal val="0"/>
          <c:showCatName val="0"/>
          <c:showSerName val="0"/>
          <c:showPercent val="0"/>
          <c:showBubbleSize val="0"/>
        </c:dLbls>
        <c:gapWidth val="100"/>
        <c:overlap val="-20"/>
        <c:axId val="1610718848"/>
        <c:axId val="1610718288"/>
      </c:barChart>
      <c:catAx>
        <c:axId val="16107188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crossAx val="1610718288"/>
        <c:crosses val="autoZero"/>
        <c:auto val="1"/>
        <c:lblAlgn val="ctr"/>
        <c:lblOffset val="100"/>
        <c:noMultiLvlLbl val="0"/>
      </c:catAx>
      <c:valAx>
        <c:axId val="161071828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US" b="1"/>
                  <a:t>Number of enrolments</a:t>
                </a:r>
              </a:p>
            </c:rich>
          </c:tx>
          <c:layout>
            <c:manualLayout>
              <c:xMode val="edge"/>
              <c:yMode val="edge"/>
              <c:x val="1.6666666666666666E-2"/>
              <c:y val="0.26350284339457569"/>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10718848"/>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50000"/>
          <a:lumOff val="50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'Figure 2'!$F$3</c:f>
          <c:strCache>
            <c:ptCount val="1"/>
            <c:pt idx="0">
              <c:v>2018</c:v>
            </c:pt>
          </c:strCache>
        </c:strRef>
      </c:tx>
      <c:layout>
        <c:manualLayout>
          <c:xMode val="edge"/>
          <c:yMode val="edge"/>
          <c:x val="0.40264227642276423"/>
          <c:y val="3.0676328502415459E-2"/>
        </c:manualLayout>
      </c:layout>
      <c:overlay val="0"/>
      <c:spPr>
        <a:noFill/>
        <a:ln>
          <a:noFill/>
        </a:ln>
        <a:effectLst/>
      </c:spPr>
      <c:txPr>
        <a:bodyPr rot="0" spcFirstLastPara="1" vertOverflow="ellipsis" vert="horz" wrap="square" anchor="ctr" anchorCtr="1"/>
        <a:lstStyle/>
        <a:p>
          <a:pPr>
            <a:defRPr sz="1200" b="1" i="0" u="none" strike="noStrike" kern="1200" baseline="0">
              <a:solidFill>
                <a:schemeClr val="tx2"/>
              </a:solidFill>
              <a:latin typeface="+mn-lt"/>
              <a:ea typeface="+mn-ea"/>
              <a:cs typeface="+mn-cs"/>
            </a:defRPr>
          </a:pPr>
          <a:endParaRPr lang="en-US"/>
        </a:p>
      </c:txPr>
    </c:title>
    <c:autoTitleDeleted val="0"/>
    <c:plotArea>
      <c:layout>
        <c:manualLayout>
          <c:layoutTarget val="inner"/>
          <c:xMode val="edge"/>
          <c:yMode val="edge"/>
          <c:x val="7.3321970424428659E-2"/>
          <c:y val="0.20783212560386474"/>
          <c:w val="0.76189304461942253"/>
          <c:h val="0.76660426731078901"/>
        </c:manualLayout>
      </c:layout>
      <c:pieChart>
        <c:varyColors val="1"/>
        <c:ser>
          <c:idx val="0"/>
          <c:order val="0"/>
          <c:dPt>
            <c:idx val="0"/>
            <c:bubble3D val="0"/>
            <c:spPr>
              <a:gradFill rotWithShape="1">
                <a:gsLst>
                  <a:gs pos="0">
                    <a:schemeClr val="accent6">
                      <a:satMod val="103000"/>
                      <a:lumMod val="102000"/>
                      <a:tint val="94000"/>
                    </a:schemeClr>
                  </a:gs>
                  <a:gs pos="50000">
                    <a:schemeClr val="accent6">
                      <a:satMod val="110000"/>
                      <a:lumMod val="100000"/>
                      <a:shade val="100000"/>
                    </a:schemeClr>
                  </a:gs>
                  <a:gs pos="100000">
                    <a:schemeClr val="accent6">
                      <a:lumMod val="99000"/>
                      <a:satMod val="120000"/>
                      <a:shade val="78000"/>
                    </a:schemeClr>
                  </a:gs>
                </a:gsLst>
                <a:lin ang="5400000" scaled="0"/>
              </a:gradFill>
              <a:ln>
                <a:noFill/>
              </a:ln>
              <a:effectLst/>
            </c:spPr>
          </c:dPt>
          <c:dPt>
            <c:idx val="1"/>
            <c:bubble3D val="0"/>
            <c:spPr>
              <a:gradFill rotWithShape="1">
                <a:gsLst>
                  <a:gs pos="0">
                    <a:schemeClr val="accent5">
                      <a:satMod val="103000"/>
                      <a:lumMod val="102000"/>
                      <a:tint val="94000"/>
                    </a:schemeClr>
                  </a:gs>
                  <a:gs pos="50000">
                    <a:schemeClr val="accent5">
                      <a:satMod val="110000"/>
                      <a:lumMod val="100000"/>
                      <a:shade val="100000"/>
                    </a:schemeClr>
                  </a:gs>
                  <a:gs pos="100000">
                    <a:schemeClr val="accent5">
                      <a:lumMod val="99000"/>
                      <a:satMod val="120000"/>
                      <a:shade val="78000"/>
                    </a:schemeClr>
                  </a:gs>
                </a:gsLst>
                <a:lin ang="5400000" scaled="0"/>
              </a:gradFill>
              <a:ln>
                <a:noFill/>
              </a:ln>
              <a:effectLst/>
            </c:spPr>
          </c:dPt>
          <c:dPt>
            <c:idx val="2"/>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c:spPr>
          </c:dPt>
          <c:dPt>
            <c:idx val="3"/>
            <c:bubble3D val="0"/>
            <c:spPr>
              <a:gradFill rotWithShape="1">
                <a:gsLst>
                  <a:gs pos="0">
                    <a:schemeClr val="accent6">
                      <a:lumMod val="60000"/>
                      <a:satMod val="103000"/>
                      <a:lumMod val="102000"/>
                      <a:tint val="94000"/>
                    </a:schemeClr>
                  </a:gs>
                  <a:gs pos="50000">
                    <a:schemeClr val="accent6">
                      <a:lumMod val="60000"/>
                      <a:satMod val="110000"/>
                      <a:lumMod val="100000"/>
                      <a:shade val="100000"/>
                    </a:schemeClr>
                  </a:gs>
                  <a:gs pos="100000">
                    <a:schemeClr val="accent6">
                      <a:lumMod val="60000"/>
                      <a:lumMod val="99000"/>
                      <a:satMod val="120000"/>
                      <a:shade val="78000"/>
                    </a:schemeClr>
                  </a:gs>
                </a:gsLst>
                <a:lin ang="5400000" scaled="0"/>
              </a:gradFill>
              <a:ln>
                <a:noFill/>
              </a:ln>
              <a:effectLst/>
            </c:spPr>
          </c:dPt>
          <c:dPt>
            <c:idx val="4"/>
            <c:bubble3D val="0"/>
            <c:spPr>
              <a:gradFill rotWithShape="1">
                <a:gsLst>
                  <a:gs pos="0">
                    <a:schemeClr val="accent5">
                      <a:lumMod val="60000"/>
                      <a:satMod val="103000"/>
                      <a:lumMod val="102000"/>
                      <a:tint val="94000"/>
                    </a:schemeClr>
                  </a:gs>
                  <a:gs pos="50000">
                    <a:schemeClr val="accent5">
                      <a:lumMod val="60000"/>
                      <a:satMod val="110000"/>
                      <a:lumMod val="100000"/>
                      <a:shade val="100000"/>
                    </a:schemeClr>
                  </a:gs>
                  <a:gs pos="100000">
                    <a:schemeClr val="accent5">
                      <a:lumMod val="60000"/>
                      <a:lumMod val="99000"/>
                      <a:satMod val="120000"/>
                      <a:shade val="78000"/>
                    </a:schemeClr>
                  </a:gs>
                </a:gsLst>
                <a:lin ang="5400000" scaled="0"/>
              </a:gradFill>
              <a:ln>
                <a:noFill/>
              </a:ln>
              <a:effectLst/>
            </c:spPr>
          </c:dPt>
          <c:dPt>
            <c:idx val="5"/>
            <c:bubble3D val="0"/>
            <c:spPr>
              <a:gradFill rotWithShape="1">
                <a:gsLst>
                  <a:gs pos="0">
                    <a:schemeClr val="accent4">
                      <a:lumMod val="60000"/>
                      <a:satMod val="103000"/>
                      <a:lumMod val="102000"/>
                      <a:tint val="94000"/>
                    </a:schemeClr>
                  </a:gs>
                  <a:gs pos="50000">
                    <a:schemeClr val="accent4">
                      <a:lumMod val="60000"/>
                      <a:satMod val="110000"/>
                      <a:lumMod val="100000"/>
                      <a:shade val="100000"/>
                    </a:schemeClr>
                  </a:gs>
                  <a:gs pos="100000">
                    <a:schemeClr val="accent4">
                      <a:lumMod val="60000"/>
                      <a:lumMod val="99000"/>
                      <a:satMod val="120000"/>
                      <a:shade val="78000"/>
                    </a:schemeClr>
                  </a:gs>
                </a:gsLst>
                <a:lin ang="5400000" scaled="0"/>
              </a:gradFill>
              <a:ln>
                <a:noFill/>
              </a:ln>
              <a:effectLst/>
            </c:spPr>
          </c:dPt>
          <c:dLbls>
            <c:dLbl>
              <c:idx val="0"/>
              <c:layout>
                <c:manualLayout>
                  <c:x val="6.4828984338802617E-2"/>
                  <c:y val="5.5765529308836395E-2"/>
                </c:manualLayout>
              </c:layout>
              <c:dLblPos val="bestFit"/>
              <c:showLegendKey val="0"/>
              <c:showVal val="0"/>
              <c:showCatName val="1"/>
              <c:showSerName val="0"/>
              <c:showPercent val="1"/>
              <c:showBubbleSize val="0"/>
              <c:extLst>
                <c:ext xmlns:c15="http://schemas.microsoft.com/office/drawing/2012/chart" uri="{CE6537A1-D6FC-4f65-9D91-7224C49458BB}">
                  <c15:layout>
                    <c:manualLayout>
                      <c:w val="0.23318089430894309"/>
                      <c:h val="0.20254066022544284"/>
                    </c:manualLayout>
                  </c15:layout>
                </c:ext>
              </c:extLst>
            </c:dLbl>
            <c:dLbl>
              <c:idx val="1"/>
              <c:layout>
                <c:manualLayout>
                  <c:x val="5.1056040643434268E-2"/>
                  <c:y val="3.5339749198016912E-2"/>
                </c:manualLayout>
              </c:layout>
              <c:dLblPos val="bestFit"/>
              <c:showLegendKey val="0"/>
              <c:showVal val="0"/>
              <c:showCatName val="1"/>
              <c:showSerName val="0"/>
              <c:showPercent val="1"/>
              <c:showBubbleSize val="0"/>
              <c:extLst>
                <c:ext xmlns:c15="http://schemas.microsoft.com/office/drawing/2012/chart" uri="{CE6537A1-D6FC-4f65-9D91-7224C49458BB}">
                  <c15:layout/>
                </c:ext>
              </c:extLst>
            </c:dLbl>
            <c:dLbl>
              <c:idx val="2"/>
              <c:layout>
                <c:manualLayout>
                  <c:x val="-5.08130081300813E-3"/>
                  <c:y val="7.2341525491131792E-2"/>
                </c:manualLayout>
              </c:layout>
              <c:dLblPos val="bestFit"/>
              <c:showLegendKey val="0"/>
              <c:showVal val="0"/>
              <c:showCatName val="1"/>
              <c:showSerName val="0"/>
              <c:showPercent val="1"/>
              <c:showBubbleSize val="0"/>
              <c:extLst>
                <c:ext xmlns:c15="http://schemas.microsoft.com/office/drawing/2012/chart" uri="{CE6537A1-D6FC-4f65-9D91-7224C49458BB}">
                  <c15:layout/>
                </c:ext>
              </c:extLst>
            </c:dLbl>
            <c:dLbl>
              <c:idx val="3"/>
              <c:delete val="1"/>
              <c:extLst>
                <c:ext xmlns:c15="http://schemas.microsoft.com/office/drawing/2012/chart" uri="{CE6537A1-D6FC-4f65-9D91-7224C49458BB}"/>
              </c:extLst>
            </c:dLbl>
            <c:dLbl>
              <c:idx val="4"/>
              <c:layout>
                <c:manualLayout>
                  <c:x val="4.4160104986876635E-2"/>
                  <c:y val="-0.52748711755233491"/>
                </c:manualLayout>
              </c:layout>
              <c:dLblPos val="bestFit"/>
              <c:showLegendKey val="0"/>
              <c:showVal val="0"/>
              <c:showCatName val="1"/>
              <c:showSerName val="0"/>
              <c:showPercent val="1"/>
              <c:showBubbleSize val="0"/>
              <c:extLst>
                <c:ext xmlns:c15="http://schemas.microsoft.com/office/drawing/2012/chart" uri="{CE6537A1-D6FC-4f65-9D91-7224C49458BB}">
                  <c15:layout/>
                </c:ext>
              </c:extLst>
            </c:dLbl>
            <c:dLbl>
              <c:idx val="5"/>
              <c:layout>
                <c:manualLayout>
                  <c:x val="0.17276422764227642"/>
                  <c:y val="3.0117552334943638E-2"/>
                </c:manualLayout>
              </c:layout>
              <c:dLblPos val="bestFit"/>
              <c:showLegendKey val="0"/>
              <c:showVal val="0"/>
              <c:showCatName val="1"/>
              <c:showSerName val="0"/>
              <c:showPercent val="1"/>
              <c:showBubbleSize val="0"/>
              <c:extLst>
                <c:ext xmlns:c15="http://schemas.microsoft.com/office/drawing/2012/chart" uri="{CE6537A1-D6FC-4f65-9D91-7224C49458BB}">
                  <c15:layout>
                    <c:manualLayout>
                      <c:w val="0.25569105691056909"/>
                      <c:h val="0.20254066022544284"/>
                    </c:manualLayout>
                  </c15:layout>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2"/>
                    </a:solidFill>
                    <a:latin typeface="+mn-lt"/>
                    <a:ea typeface="+mn-ea"/>
                    <a:cs typeface="+mn-cs"/>
                  </a:defRPr>
                </a:pPr>
                <a:endParaRPr lang="en-US"/>
              </a:p>
            </c:txPr>
            <c:dLblPos val="inEnd"/>
            <c:showLegendKey val="0"/>
            <c:showVal val="0"/>
            <c:showCatName val="1"/>
            <c:showSerName val="0"/>
            <c:showPercent val="1"/>
            <c:showBubbleSize val="0"/>
            <c:showLeaderLines val="1"/>
            <c:leaderLines>
              <c:spPr>
                <a:ln w="9525">
                  <a:solidFill>
                    <a:schemeClr val="tx2">
                      <a:lumMod val="35000"/>
                      <a:lumOff val="65000"/>
                    </a:schemeClr>
                  </a:solidFill>
                </a:ln>
                <a:effectLst/>
              </c:spPr>
            </c:leaderLines>
            <c:extLst>
              <c:ext xmlns:c15="http://schemas.microsoft.com/office/drawing/2012/chart" uri="{CE6537A1-D6FC-4f65-9D91-7224C49458BB}"/>
            </c:extLst>
          </c:dLbls>
          <c:cat>
            <c:strRef>
              <c:f>'Figure 2'!$A$5:$A$10</c:f>
              <c:strCache>
                <c:ptCount val="6"/>
                <c:pt idx="0">
                  <c:v>Coloured</c:v>
                </c:pt>
                <c:pt idx="1">
                  <c:v>African Black</c:v>
                </c:pt>
                <c:pt idx="2">
                  <c:v>Indian</c:v>
                </c:pt>
                <c:pt idx="3">
                  <c:v>Asian</c:v>
                </c:pt>
                <c:pt idx="4">
                  <c:v>White</c:v>
                </c:pt>
                <c:pt idx="5">
                  <c:v>Withheld</c:v>
                </c:pt>
              </c:strCache>
            </c:strRef>
          </c:cat>
          <c:val>
            <c:numRef>
              <c:f>'Figure 2'!$F$5:$F$10</c:f>
              <c:numCache>
                <c:formatCode>#,##0</c:formatCode>
                <c:ptCount val="6"/>
                <c:pt idx="0">
                  <c:v>5757</c:v>
                </c:pt>
                <c:pt idx="1">
                  <c:v>6375</c:v>
                </c:pt>
                <c:pt idx="2">
                  <c:v>996</c:v>
                </c:pt>
                <c:pt idx="3">
                  <c:v>54</c:v>
                </c:pt>
                <c:pt idx="4">
                  <c:v>18447</c:v>
                </c:pt>
                <c:pt idx="5">
                  <c:v>136</c:v>
                </c:pt>
              </c:numCache>
            </c:numRef>
          </c:val>
        </c:ser>
        <c:dLbls>
          <c:dLblPos val="inEnd"/>
          <c:showLegendKey val="0"/>
          <c:showVal val="0"/>
          <c:showCatName val="0"/>
          <c:showSerName val="0"/>
          <c:showPercent val="1"/>
          <c:showBubbleSize val="0"/>
          <c:showLeaderLines val="1"/>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'Figure 2'!$B$3</c:f>
          <c:strCache>
            <c:ptCount val="1"/>
            <c:pt idx="0">
              <c:v>2014</c:v>
            </c:pt>
          </c:strCache>
        </c:strRef>
      </c:tx>
      <c:layout>
        <c:manualLayout>
          <c:xMode val="edge"/>
          <c:yMode val="edge"/>
          <c:x val="0.4315747325939096"/>
          <c:y val="3.5787321063394682E-2"/>
        </c:manualLayout>
      </c:layout>
      <c:overlay val="0"/>
      <c:spPr>
        <a:noFill/>
        <a:ln>
          <a:noFill/>
        </a:ln>
        <a:effectLst/>
      </c:spPr>
      <c:txPr>
        <a:bodyPr rot="0" spcFirstLastPara="1" vertOverflow="ellipsis" vert="horz" wrap="square" anchor="ctr" anchorCtr="1"/>
        <a:lstStyle/>
        <a:p>
          <a:pPr>
            <a:defRPr sz="1200" b="1" i="0" u="none" strike="noStrike" kern="1200" baseline="0">
              <a:solidFill>
                <a:schemeClr val="tx2"/>
              </a:solidFill>
              <a:latin typeface="+mn-lt"/>
              <a:ea typeface="+mn-ea"/>
              <a:cs typeface="+mn-cs"/>
            </a:defRPr>
          </a:pPr>
          <a:endParaRPr lang="en-US"/>
        </a:p>
      </c:txPr>
    </c:title>
    <c:autoTitleDeleted val="0"/>
    <c:plotArea>
      <c:layout>
        <c:manualLayout>
          <c:layoutTarget val="inner"/>
          <c:xMode val="edge"/>
          <c:yMode val="edge"/>
          <c:x val="0.13720895775124883"/>
          <c:y val="0.17203476482617586"/>
          <c:w val="0.67181899641577059"/>
          <c:h val="0.76661554192229042"/>
        </c:manualLayout>
      </c:layout>
      <c:pieChart>
        <c:varyColors val="1"/>
        <c:ser>
          <c:idx val="0"/>
          <c:order val="0"/>
          <c:dPt>
            <c:idx val="0"/>
            <c:bubble3D val="0"/>
            <c:spPr>
              <a:gradFill rotWithShape="1">
                <a:gsLst>
                  <a:gs pos="0">
                    <a:schemeClr val="accent6">
                      <a:satMod val="103000"/>
                      <a:lumMod val="102000"/>
                      <a:tint val="94000"/>
                    </a:schemeClr>
                  </a:gs>
                  <a:gs pos="50000">
                    <a:schemeClr val="accent6">
                      <a:satMod val="110000"/>
                      <a:lumMod val="100000"/>
                      <a:shade val="100000"/>
                    </a:schemeClr>
                  </a:gs>
                  <a:gs pos="100000">
                    <a:schemeClr val="accent6">
                      <a:lumMod val="99000"/>
                      <a:satMod val="120000"/>
                      <a:shade val="78000"/>
                    </a:schemeClr>
                  </a:gs>
                </a:gsLst>
                <a:lin ang="5400000" scaled="0"/>
              </a:gradFill>
              <a:ln>
                <a:noFill/>
              </a:ln>
              <a:effectLst/>
            </c:spPr>
          </c:dPt>
          <c:dPt>
            <c:idx val="1"/>
            <c:bubble3D val="0"/>
            <c:spPr>
              <a:gradFill rotWithShape="1">
                <a:gsLst>
                  <a:gs pos="0">
                    <a:schemeClr val="accent5">
                      <a:satMod val="103000"/>
                      <a:lumMod val="102000"/>
                      <a:tint val="94000"/>
                    </a:schemeClr>
                  </a:gs>
                  <a:gs pos="50000">
                    <a:schemeClr val="accent5">
                      <a:satMod val="110000"/>
                      <a:lumMod val="100000"/>
                      <a:shade val="100000"/>
                    </a:schemeClr>
                  </a:gs>
                  <a:gs pos="100000">
                    <a:schemeClr val="accent5">
                      <a:lumMod val="99000"/>
                      <a:satMod val="120000"/>
                      <a:shade val="78000"/>
                    </a:schemeClr>
                  </a:gs>
                </a:gsLst>
                <a:lin ang="5400000" scaled="0"/>
              </a:gradFill>
              <a:ln>
                <a:noFill/>
              </a:ln>
              <a:effectLst/>
            </c:spPr>
          </c:dPt>
          <c:dPt>
            <c:idx val="2"/>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c:spPr>
          </c:dPt>
          <c:dPt>
            <c:idx val="3"/>
            <c:bubble3D val="0"/>
            <c:spPr>
              <a:gradFill rotWithShape="1">
                <a:gsLst>
                  <a:gs pos="0">
                    <a:schemeClr val="accent6">
                      <a:lumMod val="60000"/>
                      <a:satMod val="103000"/>
                      <a:lumMod val="102000"/>
                      <a:tint val="94000"/>
                    </a:schemeClr>
                  </a:gs>
                  <a:gs pos="50000">
                    <a:schemeClr val="accent6">
                      <a:lumMod val="60000"/>
                      <a:satMod val="110000"/>
                      <a:lumMod val="100000"/>
                      <a:shade val="100000"/>
                    </a:schemeClr>
                  </a:gs>
                  <a:gs pos="100000">
                    <a:schemeClr val="accent6">
                      <a:lumMod val="60000"/>
                      <a:lumMod val="99000"/>
                      <a:satMod val="120000"/>
                      <a:shade val="78000"/>
                    </a:schemeClr>
                  </a:gs>
                </a:gsLst>
                <a:lin ang="5400000" scaled="0"/>
              </a:gradFill>
              <a:ln>
                <a:noFill/>
              </a:ln>
              <a:effectLst/>
            </c:spPr>
          </c:dPt>
          <c:dPt>
            <c:idx val="4"/>
            <c:bubble3D val="0"/>
            <c:spPr>
              <a:gradFill rotWithShape="1">
                <a:gsLst>
                  <a:gs pos="0">
                    <a:schemeClr val="accent5">
                      <a:lumMod val="60000"/>
                      <a:satMod val="103000"/>
                      <a:lumMod val="102000"/>
                      <a:tint val="94000"/>
                    </a:schemeClr>
                  </a:gs>
                  <a:gs pos="50000">
                    <a:schemeClr val="accent5">
                      <a:lumMod val="60000"/>
                      <a:satMod val="110000"/>
                      <a:lumMod val="100000"/>
                      <a:shade val="100000"/>
                    </a:schemeClr>
                  </a:gs>
                  <a:gs pos="100000">
                    <a:schemeClr val="accent5">
                      <a:lumMod val="60000"/>
                      <a:lumMod val="99000"/>
                      <a:satMod val="120000"/>
                      <a:shade val="78000"/>
                    </a:schemeClr>
                  </a:gs>
                </a:gsLst>
                <a:lin ang="5400000" scaled="0"/>
              </a:gradFill>
              <a:ln>
                <a:noFill/>
              </a:ln>
              <a:effectLst/>
            </c:spPr>
          </c:dPt>
          <c:dPt>
            <c:idx val="5"/>
            <c:bubble3D val="0"/>
            <c:spPr>
              <a:gradFill rotWithShape="1">
                <a:gsLst>
                  <a:gs pos="0">
                    <a:schemeClr val="accent4">
                      <a:lumMod val="60000"/>
                      <a:satMod val="103000"/>
                      <a:lumMod val="102000"/>
                      <a:tint val="94000"/>
                    </a:schemeClr>
                  </a:gs>
                  <a:gs pos="50000">
                    <a:schemeClr val="accent4">
                      <a:lumMod val="60000"/>
                      <a:satMod val="110000"/>
                      <a:lumMod val="100000"/>
                      <a:shade val="100000"/>
                    </a:schemeClr>
                  </a:gs>
                  <a:gs pos="100000">
                    <a:schemeClr val="accent4">
                      <a:lumMod val="60000"/>
                      <a:lumMod val="99000"/>
                      <a:satMod val="120000"/>
                      <a:shade val="78000"/>
                    </a:schemeClr>
                  </a:gs>
                </a:gsLst>
                <a:lin ang="5400000" scaled="0"/>
              </a:gradFill>
              <a:ln>
                <a:noFill/>
              </a:ln>
              <a:effectLst/>
            </c:spPr>
          </c:dPt>
          <c:dLbls>
            <c:dLbl>
              <c:idx val="0"/>
              <c:layout>
                <c:manualLayout>
                  <c:x val="8.8300719835763097E-2"/>
                  <c:y val="6.162109944590264E-2"/>
                </c:manualLayout>
              </c:layout>
              <c:dLblPos val="bestFit"/>
              <c:showLegendKey val="0"/>
              <c:showVal val="0"/>
              <c:showCatName val="1"/>
              <c:showSerName val="0"/>
              <c:showPercent val="1"/>
              <c:showBubbleSize val="0"/>
              <c:extLst>
                <c:ext xmlns:c15="http://schemas.microsoft.com/office/drawing/2012/chart" uri="{CE6537A1-D6FC-4f65-9D91-7224C49458BB}">
                  <c15:layout/>
                </c:ext>
              </c:extLst>
            </c:dLbl>
            <c:dLbl>
              <c:idx val="1"/>
              <c:layout>
                <c:manualLayout>
                  <c:x val="1.7507341285309633E-2"/>
                  <c:y val="4.0038276465441738E-2"/>
                </c:manualLayout>
              </c:layout>
              <c:dLblPos val="bestFit"/>
              <c:showLegendKey val="0"/>
              <c:showVal val="0"/>
              <c:showCatName val="1"/>
              <c:showSerName val="0"/>
              <c:showPercent val="1"/>
              <c:showBubbleSize val="0"/>
              <c:extLst>
                <c:ext xmlns:c15="http://schemas.microsoft.com/office/drawing/2012/chart" uri="{CE6537A1-D6FC-4f65-9D91-7224C49458BB}">
                  <c15:layout/>
                </c:ext>
              </c:extLst>
            </c:dLbl>
            <c:dLbl>
              <c:idx val="2"/>
              <c:layout>
                <c:manualLayout>
                  <c:x val="9.9071619760399722E-3"/>
                  <c:y val="5.4010644502770488E-2"/>
                </c:manualLayout>
              </c:layout>
              <c:dLblPos val="bestFit"/>
              <c:showLegendKey val="0"/>
              <c:showVal val="0"/>
              <c:showCatName val="1"/>
              <c:showSerName val="0"/>
              <c:showPercent val="1"/>
              <c:showBubbleSize val="0"/>
              <c:extLst>
                <c:ext xmlns:c15="http://schemas.microsoft.com/office/drawing/2012/chart" uri="{CE6537A1-D6FC-4f65-9D91-7224C49458BB}">
                  <c15:layout/>
                </c:ext>
              </c:extLst>
            </c:dLbl>
            <c:dLbl>
              <c:idx val="4"/>
              <c:layout>
                <c:manualLayout>
                  <c:x val="-2.0392475510585758E-2"/>
                  <c:y val="-0.48082540295959936"/>
                </c:manualLayout>
              </c:layout>
              <c:dLblPos val="bestFit"/>
              <c:showLegendKey val="0"/>
              <c:showVal val="0"/>
              <c:showCatName val="1"/>
              <c:showSerName val="0"/>
              <c:showPercent val="1"/>
              <c:showBubbleSize val="0"/>
              <c:extLst>
                <c:ext xmlns:c15="http://schemas.microsoft.com/office/drawing/2012/chart" uri="{CE6537A1-D6FC-4f65-9D91-7224C49458BB}">
                  <c15:layout/>
                </c:ext>
              </c:extLst>
            </c:dLbl>
            <c:dLbl>
              <c:idx val="5"/>
              <c:layout>
                <c:manualLayout>
                  <c:x val="-3.8353668043969759E-2"/>
                  <c:y val="-6.5747302420530854E-2"/>
                </c:manualLayout>
              </c:layout>
              <c:dLblPos val="bestFit"/>
              <c:showLegendKey val="0"/>
              <c:showVal val="0"/>
              <c:showCatName val="1"/>
              <c:showSerName val="0"/>
              <c:showPercent val="1"/>
              <c:showBubbleSize val="0"/>
              <c:extLst>
                <c:ext xmlns:c15="http://schemas.microsoft.com/office/drawing/2012/chart" uri="{CE6537A1-D6FC-4f65-9D91-7224C49458BB}"/>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2"/>
                    </a:solidFill>
                    <a:latin typeface="+mn-lt"/>
                    <a:ea typeface="+mn-ea"/>
                    <a:cs typeface="+mn-cs"/>
                  </a:defRPr>
                </a:pPr>
                <a:endParaRPr lang="en-US"/>
              </a:p>
            </c:txPr>
            <c:dLblPos val="inEnd"/>
            <c:showLegendKey val="0"/>
            <c:showVal val="0"/>
            <c:showCatName val="1"/>
            <c:showSerName val="0"/>
            <c:showPercent val="1"/>
            <c:showBubbleSize val="0"/>
            <c:showLeaderLines val="1"/>
            <c:leaderLines>
              <c:spPr>
                <a:ln w="9525">
                  <a:solidFill>
                    <a:schemeClr val="tx2">
                      <a:lumMod val="35000"/>
                      <a:lumOff val="65000"/>
                    </a:schemeClr>
                  </a:solidFill>
                </a:ln>
                <a:effectLst/>
              </c:spPr>
            </c:leaderLines>
            <c:extLst>
              <c:ext xmlns:c15="http://schemas.microsoft.com/office/drawing/2012/chart" uri="{CE6537A1-D6FC-4f65-9D91-7224C49458BB}"/>
            </c:extLst>
          </c:dLbls>
          <c:cat>
            <c:strRef>
              <c:f>'Figure 2'!$A$5:$A$10</c:f>
              <c:strCache>
                <c:ptCount val="6"/>
                <c:pt idx="0">
                  <c:v>Coloured</c:v>
                </c:pt>
                <c:pt idx="1">
                  <c:v>African Black</c:v>
                </c:pt>
                <c:pt idx="2">
                  <c:v>Indian</c:v>
                </c:pt>
                <c:pt idx="3">
                  <c:v>Asian</c:v>
                </c:pt>
                <c:pt idx="4">
                  <c:v>White</c:v>
                </c:pt>
                <c:pt idx="5">
                  <c:v>Withheld</c:v>
                </c:pt>
              </c:strCache>
            </c:strRef>
          </c:cat>
          <c:val>
            <c:numRef>
              <c:f>'Figure 2'!$B$5:$B$10</c:f>
              <c:numCache>
                <c:formatCode>#,##0</c:formatCode>
                <c:ptCount val="6"/>
                <c:pt idx="0">
                  <c:v>5015</c:v>
                </c:pt>
                <c:pt idx="1">
                  <c:v>5006</c:v>
                </c:pt>
                <c:pt idx="2">
                  <c:v>736</c:v>
                </c:pt>
                <c:pt idx="4">
                  <c:v>18636</c:v>
                </c:pt>
              </c:numCache>
            </c:numRef>
          </c:val>
        </c:ser>
        <c:dLbls>
          <c:dLblPos val="inEnd"/>
          <c:showLegendKey val="0"/>
          <c:showVal val="0"/>
          <c:showCatName val="0"/>
          <c:showSerName val="0"/>
          <c:showPercent val="1"/>
          <c:showBubbleSize val="0"/>
          <c:showLeaderLines val="1"/>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5">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3.xml><?xml version="1.0" encoding="utf-8"?>
<cs:chartStyle xmlns:cs="http://schemas.microsoft.com/office/drawing/2012/chartStyle" xmlns:a="http://schemas.openxmlformats.org/drawingml/2006/main" id="255">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5">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6.xml><?xml version="1.0" encoding="utf-8"?>
<cs:chartStyle xmlns:cs="http://schemas.microsoft.com/office/drawing/2012/chartStyle" xmlns:a="http://schemas.openxmlformats.org/drawingml/2006/main" id="255">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15240</xdr:colOff>
      <xdr:row>13</xdr:row>
      <xdr:rowOff>99060</xdr:rowOff>
    </xdr:from>
    <xdr:to>
      <xdr:col>7</xdr:col>
      <xdr:colOff>0</xdr:colOff>
      <xdr:row>26</xdr:row>
      <xdr:rowOff>83820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388620</xdr:colOff>
      <xdr:row>29</xdr:row>
      <xdr:rowOff>60960</xdr:rowOff>
    </xdr:from>
    <xdr:to>
      <xdr:col>9</xdr:col>
      <xdr:colOff>15240</xdr:colOff>
      <xdr:row>42</xdr:row>
      <xdr:rowOff>167520</xdr:rowOff>
    </xdr:to>
    <xdr:graphicFrame macro="">
      <xdr:nvGraphicFramePr>
        <xdr:cNvPr id="8" name="Chart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7620</xdr:colOff>
      <xdr:row>29</xdr:row>
      <xdr:rowOff>68580</xdr:rowOff>
    </xdr:from>
    <xdr:to>
      <xdr:col>4</xdr:col>
      <xdr:colOff>358140</xdr:colOff>
      <xdr:row>42</xdr:row>
      <xdr:rowOff>175260</xdr:rowOff>
    </xdr:to>
    <xdr:graphicFrame macro="">
      <xdr:nvGraphicFramePr>
        <xdr:cNvPr id="9" name="Chart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12</xdr:row>
      <xdr:rowOff>160020</xdr:rowOff>
    </xdr:from>
    <xdr:to>
      <xdr:col>7</xdr:col>
      <xdr:colOff>304800</xdr:colOff>
      <xdr:row>26</xdr:row>
      <xdr:rowOff>76200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0</xdr:colOff>
      <xdr:row>31</xdr:row>
      <xdr:rowOff>15240</xdr:rowOff>
    </xdr:from>
    <xdr:to>
      <xdr:col>8</xdr:col>
      <xdr:colOff>670560</xdr:colOff>
      <xdr:row>44</xdr:row>
      <xdr:rowOff>121800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31</xdr:row>
      <xdr:rowOff>45720</xdr:rowOff>
    </xdr:from>
    <xdr:to>
      <xdr:col>4</xdr:col>
      <xdr:colOff>350520</xdr:colOff>
      <xdr:row>44</xdr:row>
      <xdr:rowOff>152400</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7"/>
  <sheetViews>
    <sheetView showGridLines="0" tabSelected="1" workbookViewId="0">
      <selection activeCell="E32" sqref="E32"/>
    </sheetView>
  </sheetViews>
  <sheetFormatPr defaultRowHeight="14.4" x14ac:dyDescent="0.3"/>
  <cols>
    <col min="1" max="1" width="14.21875" customWidth="1"/>
    <col min="9" max="9" width="12.21875" customWidth="1"/>
  </cols>
  <sheetData>
    <row r="1" spans="1:6" ht="17.399999999999999" x14ac:dyDescent="0.3">
      <c r="A1" s="3" t="s">
        <v>9</v>
      </c>
    </row>
    <row r="2" spans="1:6" ht="15" thickBot="1" x14ac:dyDescent="0.35"/>
    <row r="3" spans="1:6" x14ac:dyDescent="0.3">
      <c r="A3" s="9" t="s">
        <v>10</v>
      </c>
      <c r="B3" s="7">
        <v>2014</v>
      </c>
      <c r="C3" s="7">
        <v>2015</v>
      </c>
      <c r="D3" s="7">
        <v>2016</v>
      </c>
      <c r="E3" s="7">
        <v>2017</v>
      </c>
      <c r="F3" s="8">
        <v>2018</v>
      </c>
    </row>
    <row r="4" spans="1:6" x14ac:dyDescent="0.3">
      <c r="A4" s="14" t="s">
        <v>12</v>
      </c>
      <c r="B4" s="15">
        <v>10757</v>
      </c>
      <c r="C4" s="15">
        <v>11386</v>
      </c>
      <c r="D4" s="15">
        <v>11947</v>
      </c>
      <c r="E4" s="15">
        <v>12690</v>
      </c>
      <c r="F4" s="16">
        <v>13182</v>
      </c>
    </row>
    <row r="5" spans="1:6" x14ac:dyDescent="0.3">
      <c r="A5" s="17" t="s">
        <v>0</v>
      </c>
      <c r="B5" s="10">
        <v>5015</v>
      </c>
      <c r="C5" s="10">
        <v>5238</v>
      </c>
      <c r="D5" s="10">
        <v>5443</v>
      </c>
      <c r="E5" s="10">
        <v>5719</v>
      </c>
      <c r="F5" s="11">
        <v>5757</v>
      </c>
    </row>
    <row r="6" spans="1:6" x14ac:dyDescent="0.3">
      <c r="A6" s="18" t="s">
        <v>19</v>
      </c>
      <c r="B6" s="12">
        <v>5006</v>
      </c>
      <c r="C6" s="12">
        <v>5355</v>
      </c>
      <c r="D6" s="12">
        <v>5629</v>
      </c>
      <c r="E6" s="12">
        <v>6018</v>
      </c>
      <c r="F6" s="13">
        <v>6375</v>
      </c>
    </row>
    <row r="7" spans="1:6" x14ac:dyDescent="0.3">
      <c r="A7" s="17" t="s">
        <v>6</v>
      </c>
      <c r="B7" s="10">
        <v>736</v>
      </c>
      <c r="C7" s="10">
        <v>793</v>
      </c>
      <c r="D7" s="10">
        <v>875</v>
      </c>
      <c r="E7" s="10">
        <v>952</v>
      </c>
      <c r="F7" s="11">
        <v>996</v>
      </c>
    </row>
    <row r="8" spans="1:6" x14ac:dyDescent="0.3">
      <c r="A8" s="17" t="s">
        <v>13</v>
      </c>
      <c r="B8" s="10"/>
      <c r="C8" s="10"/>
      <c r="D8" s="10"/>
      <c r="E8" s="10">
        <v>1</v>
      </c>
      <c r="F8" s="11">
        <v>54</v>
      </c>
    </row>
    <row r="9" spans="1:6" x14ac:dyDescent="0.3">
      <c r="A9" s="14" t="s">
        <v>1</v>
      </c>
      <c r="B9" s="10">
        <v>18636</v>
      </c>
      <c r="C9" s="10">
        <v>18764</v>
      </c>
      <c r="D9" s="10">
        <v>18907</v>
      </c>
      <c r="E9" s="10">
        <v>18937</v>
      </c>
      <c r="F9" s="11">
        <v>18447</v>
      </c>
    </row>
    <row r="10" spans="1:6" ht="15" thickBot="1" x14ac:dyDescent="0.35">
      <c r="A10" s="29" t="s">
        <v>11</v>
      </c>
      <c r="B10" s="30"/>
      <c r="C10" s="30"/>
      <c r="D10" s="30"/>
      <c r="E10" s="30">
        <v>12</v>
      </c>
      <c r="F10" s="31">
        <v>136</v>
      </c>
    </row>
    <row r="11" spans="1:6" ht="15.6" thickTop="1" thickBot="1" x14ac:dyDescent="0.35">
      <c r="A11" s="4" t="s">
        <v>8</v>
      </c>
      <c r="B11" s="5">
        <f>SUM(B5:B10)</f>
        <v>29393</v>
      </c>
      <c r="C11" s="5">
        <f>SUM(C5:C10)</f>
        <v>30150</v>
      </c>
      <c r="D11" s="5">
        <f>SUM(D5:D10)</f>
        <v>30854</v>
      </c>
      <c r="E11" s="5">
        <f>SUM(E5:E10)</f>
        <v>31639</v>
      </c>
      <c r="F11" s="6">
        <v>31765</v>
      </c>
    </row>
    <row r="12" spans="1:6" ht="7.2" customHeight="1" x14ac:dyDescent="0.3"/>
    <row r="27" spans="1:9" ht="11.4" customHeight="1" x14ac:dyDescent="0.3"/>
    <row r="28" spans="1:9" x14ac:dyDescent="0.3">
      <c r="A28" s="34" t="str">
        <f>"Figuur 2a: Getal inskrywings per bevolkingsgroep, "&amp;B3&amp;"  tot  "&amp;F3</f>
        <v>Figuur 2a: Getal inskrywings per bevolkingsgroep, 2014  tot  2018</v>
      </c>
      <c r="B28" s="34"/>
      <c r="C28" s="34"/>
      <c r="D28" s="34"/>
      <c r="E28" s="34"/>
      <c r="F28" s="34"/>
      <c r="G28" s="34"/>
    </row>
    <row r="30" spans="1:9" x14ac:dyDescent="0.3">
      <c r="A30" s="21"/>
      <c r="B30" s="22"/>
      <c r="C30" s="22"/>
      <c r="D30" s="22"/>
      <c r="E30" s="22"/>
      <c r="F30" s="22"/>
      <c r="G30" s="22"/>
      <c r="H30" s="22"/>
      <c r="I30" s="23"/>
    </row>
    <row r="31" spans="1:9" x14ac:dyDescent="0.3">
      <c r="A31" s="24"/>
      <c r="B31" s="20"/>
      <c r="C31" s="20"/>
      <c r="D31" s="20"/>
      <c r="E31" s="20"/>
      <c r="F31" s="20"/>
      <c r="G31" s="20"/>
      <c r="H31" s="20"/>
      <c r="I31" s="25"/>
    </row>
    <row r="32" spans="1:9" x14ac:dyDescent="0.3">
      <c r="A32" s="24"/>
      <c r="B32" s="20"/>
      <c r="C32" s="20"/>
      <c r="D32" s="20"/>
      <c r="E32" s="20"/>
      <c r="F32" s="20"/>
      <c r="G32" s="20"/>
      <c r="H32" s="20"/>
      <c r="I32" s="25"/>
    </row>
    <row r="33" spans="1:10" x14ac:dyDescent="0.3">
      <c r="A33" s="24"/>
      <c r="B33" s="20"/>
      <c r="C33" s="20"/>
      <c r="D33" s="20"/>
      <c r="E33" s="20"/>
      <c r="F33" s="20"/>
      <c r="G33" s="20"/>
      <c r="H33" s="20"/>
      <c r="I33" s="25"/>
    </row>
    <row r="34" spans="1:10" x14ac:dyDescent="0.3">
      <c r="A34" s="24"/>
      <c r="B34" s="20"/>
      <c r="C34" s="20"/>
      <c r="D34" s="20"/>
      <c r="E34" s="20"/>
      <c r="F34" s="20"/>
      <c r="G34" s="20"/>
      <c r="H34" s="20"/>
      <c r="I34" s="25"/>
    </row>
    <row r="35" spans="1:10" x14ac:dyDescent="0.3">
      <c r="A35" s="24"/>
      <c r="B35" s="20"/>
      <c r="C35" s="20"/>
      <c r="D35" s="20"/>
      <c r="E35" s="20"/>
      <c r="F35" s="20"/>
      <c r="G35" s="20"/>
      <c r="H35" s="20"/>
      <c r="I35" s="25"/>
    </row>
    <row r="36" spans="1:10" x14ac:dyDescent="0.3">
      <c r="A36" s="24"/>
      <c r="B36" s="20"/>
      <c r="C36" s="20"/>
      <c r="D36" s="20"/>
      <c r="E36" s="20"/>
      <c r="F36" s="20"/>
      <c r="G36" s="20"/>
      <c r="H36" s="20"/>
      <c r="I36" s="25"/>
    </row>
    <row r="37" spans="1:10" x14ac:dyDescent="0.3">
      <c r="A37" s="24"/>
      <c r="B37" s="20"/>
      <c r="C37" s="20"/>
      <c r="D37" s="20"/>
      <c r="E37" s="20"/>
      <c r="F37" s="20"/>
      <c r="G37" s="20"/>
      <c r="H37" s="20"/>
      <c r="I37" s="25"/>
    </row>
    <row r="38" spans="1:10" x14ac:dyDescent="0.3">
      <c r="A38" s="24"/>
      <c r="B38" s="20"/>
      <c r="C38" s="20"/>
      <c r="D38" s="20"/>
      <c r="E38" s="20"/>
      <c r="F38" s="20"/>
      <c r="G38" s="20"/>
      <c r="H38" s="20"/>
      <c r="I38" s="25"/>
    </row>
    <row r="39" spans="1:10" x14ac:dyDescent="0.3">
      <c r="A39" s="24"/>
      <c r="B39" s="20"/>
      <c r="C39" s="20"/>
      <c r="D39" s="20"/>
      <c r="E39" s="20"/>
      <c r="F39" s="20"/>
      <c r="G39" s="20"/>
      <c r="H39" s="20"/>
      <c r="I39" s="25"/>
    </row>
    <row r="40" spans="1:10" x14ac:dyDescent="0.3">
      <c r="A40" s="24"/>
      <c r="B40" s="20"/>
      <c r="C40" s="20"/>
      <c r="D40" s="20"/>
      <c r="E40" s="20"/>
      <c r="F40" s="20"/>
      <c r="G40" s="20"/>
      <c r="H40" s="20"/>
      <c r="I40" s="25"/>
    </row>
    <row r="41" spans="1:10" x14ac:dyDescent="0.3">
      <c r="A41" s="24"/>
      <c r="B41" s="20"/>
      <c r="C41" s="20"/>
      <c r="D41" s="20"/>
      <c r="E41" s="20"/>
      <c r="F41" s="20"/>
      <c r="G41" s="20"/>
      <c r="H41" s="20"/>
      <c r="I41" s="25"/>
    </row>
    <row r="42" spans="1:10" x14ac:dyDescent="0.3">
      <c r="A42" s="24"/>
      <c r="B42" s="20"/>
      <c r="C42" s="20"/>
      <c r="D42" s="20"/>
      <c r="E42" s="20"/>
      <c r="F42" s="20"/>
      <c r="G42" s="20"/>
      <c r="H42" s="20"/>
      <c r="I42" s="25"/>
    </row>
    <row r="43" spans="1:10" x14ac:dyDescent="0.3">
      <c r="A43" s="26"/>
      <c r="B43" s="27"/>
      <c r="C43" s="27"/>
      <c r="D43" s="27"/>
      <c r="E43" s="27"/>
      <c r="F43" s="27"/>
      <c r="G43" s="27"/>
      <c r="H43" s="27"/>
      <c r="I43" s="28"/>
    </row>
    <row r="44" spans="1:10" x14ac:dyDescent="0.3">
      <c r="A44" s="34" t="str">
        <f>"Figuur 2b: Verspreiding van inskrywings per bevolkingsgroep, "&amp;B3&amp;" en "&amp;F3</f>
        <v>Figuur 2b: Verspreiding van inskrywings per bevolkingsgroep, 2014 en 2018</v>
      </c>
      <c r="B44" s="34"/>
      <c r="C44" s="34"/>
      <c r="D44" s="34"/>
      <c r="E44" s="34"/>
      <c r="F44" s="34"/>
      <c r="G44" s="34"/>
      <c r="H44" s="34"/>
      <c r="I44" s="34"/>
    </row>
    <row r="46" spans="1:10" x14ac:dyDescent="0.3">
      <c r="A46" s="35" t="s">
        <v>14</v>
      </c>
      <c r="B46" s="35"/>
      <c r="C46" s="35"/>
      <c r="D46" s="35"/>
      <c r="E46" s="35"/>
      <c r="F46" s="35"/>
      <c r="G46" s="35"/>
      <c r="H46" s="35"/>
      <c r="I46" s="35"/>
      <c r="J46" s="35"/>
    </row>
    <row r="47" spans="1:10" x14ac:dyDescent="0.3">
      <c r="A47" s="35"/>
      <c r="B47" s="35"/>
      <c r="C47" s="35"/>
      <c r="D47" s="35"/>
      <c r="E47" s="35"/>
      <c r="F47" s="35"/>
      <c r="G47" s="35"/>
      <c r="H47" s="35"/>
      <c r="I47" s="35"/>
      <c r="J47" s="35"/>
    </row>
  </sheetData>
  <mergeCells count="3">
    <mergeCell ref="A44:I44"/>
    <mergeCell ref="A28:G28"/>
    <mergeCell ref="A46:J47"/>
  </mergeCells>
  <pageMargins left="0.70866141732283472" right="0.70866141732283472" top="0.74803149606299213" bottom="0.74803149606299213" header="0.31496062992125984" footer="0.31496062992125984"/>
  <pageSetup paperSize="9" scale="97" orientation="portrait" r:id="rId1"/>
  <headerFooter>
    <oddFooter>&amp;L&amp;9&amp;D&amp;R&amp;9US, Junie statistiek</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9"/>
  <sheetViews>
    <sheetView showGridLines="0" workbookViewId="0">
      <selection activeCell="G3" sqref="G3"/>
    </sheetView>
  </sheetViews>
  <sheetFormatPr defaultRowHeight="14.4" x14ac:dyDescent="0.3"/>
  <cols>
    <col min="1" max="1" width="13.44140625" customWidth="1"/>
    <col min="9" max="9" width="11.88671875" customWidth="1"/>
  </cols>
  <sheetData>
    <row r="1" spans="1:6" ht="17.399999999999999" x14ac:dyDescent="0.3">
      <c r="A1" s="3" t="s">
        <v>21</v>
      </c>
    </row>
    <row r="2" spans="1:6" ht="15" thickBot="1" x14ac:dyDescent="0.35"/>
    <row r="3" spans="1:6" x14ac:dyDescent="0.3">
      <c r="A3" s="9" t="s">
        <v>2</v>
      </c>
      <c r="B3" s="7">
        <v>2014</v>
      </c>
      <c r="C3" s="7">
        <v>2015</v>
      </c>
      <c r="D3" s="7">
        <v>2016</v>
      </c>
      <c r="E3" s="7">
        <v>2017</v>
      </c>
      <c r="F3" s="8">
        <v>2018</v>
      </c>
    </row>
    <row r="4" spans="1:6" x14ac:dyDescent="0.3">
      <c r="A4" s="14" t="s">
        <v>18</v>
      </c>
      <c r="B4" s="15">
        <v>10757</v>
      </c>
      <c r="C4" s="15">
        <v>11386</v>
      </c>
      <c r="D4" s="15">
        <v>11947</v>
      </c>
      <c r="E4" s="15">
        <v>12690</v>
      </c>
      <c r="F4" s="16">
        <v>13182</v>
      </c>
    </row>
    <row r="5" spans="1:6" x14ac:dyDescent="0.3">
      <c r="A5" s="17" t="s">
        <v>3</v>
      </c>
      <c r="B5" s="10">
        <v>5015</v>
      </c>
      <c r="C5" s="10">
        <v>5238</v>
      </c>
      <c r="D5" s="10">
        <v>5443</v>
      </c>
      <c r="E5" s="10">
        <v>5719</v>
      </c>
      <c r="F5" s="11">
        <v>5757</v>
      </c>
    </row>
    <row r="6" spans="1:6" x14ac:dyDescent="0.3">
      <c r="A6" s="17" t="s">
        <v>16</v>
      </c>
      <c r="B6" s="12">
        <v>5006</v>
      </c>
      <c r="C6" s="12">
        <v>5355</v>
      </c>
      <c r="D6" s="12">
        <v>5629</v>
      </c>
      <c r="E6" s="12">
        <v>6018</v>
      </c>
      <c r="F6" s="13">
        <v>6375</v>
      </c>
    </row>
    <row r="7" spans="1:6" x14ac:dyDescent="0.3">
      <c r="A7" s="18" t="s">
        <v>4</v>
      </c>
      <c r="B7" s="10">
        <v>736</v>
      </c>
      <c r="C7" s="10">
        <v>793</v>
      </c>
      <c r="D7" s="10">
        <v>875</v>
      </c>
      <c r="E7" s="10">
        <v>952</v>
      </c>
      <c r="F7" s="11">
        <v>996</v>
      </c>
    </row>
    <row r="8" spans="1:6" x14ac:dyDescent="0.3">
      <c r="A8" s="32" t="s">
        <v>17</v>
      </c>
      <c r="B8" s="10"/>
      <c r="C8" s="10"/>
      <c r="D8" s="10"/>
      <c r="E8" s="10">
        <v>1</v>
      </c>
      <c r="F8" s="11">
        <v>54</v>
      </c>
    </row>
    <row r="9" spans="1:6" x14ac:dyDescent="0.3">
      <c r="A9" s="33" t="s">
        <v>5</v>
      </c>
      <c r="B9" s="10">
        <v>18636</v>
      </c>
      <c r="C9" s="10">
        <v>18764</v>
      </c>
      <c r="D9" s="10">
        <v>18907</v>
      </c>
      <c r="E9" s="10">
        <v>18937</v>
      </c>
      <c r="F9" s="11">
        <v>18447</v>
      </c>
    </row>
    <row r="10" spans="1:6" ht="15" thickBot="1" x14ac:dyDescent="0.35">
      <c r="A10" s="19" t="s">
        <v>15</v>
      </c>
      <c r="B10" s="30"/>
      <c r="C10" s="30"/>
      <c r="D10" s="30"/>
      <c r="E10" s="30">
        <v>12</v>
      </c>
      <c r="F10" s="31">
        <v>136</v>
      </c>
    </row>
    <row r="11" spans="1:6" ht="15.6" thickTop="1" thickBot="1" x14ac:dyDescent="0.35">
      <c r="A11" s="4" t="s">
        <v>7</v>
      </c>
      <c r="B11" s="5">
        <f>SUM(B5:B10)</f>
        <v>29393</v>
      </c>
      <c r="C11" s="5">
        <f>SUM(C5:C10)</f>
        <v>30150</v>
      </c>
      <c r="D11" s="5">
        <f>SUM(D5:D10)</f>
        <v>30854</v>
      </c>
      <c r="E11" s="5">
        <f>SUM(E5:E10)</f>
        <v>31639</v>
      </c>
      <c r="F11" s="6">
        <v>31765</v>
      </c>
    </row>
    <row r="12" spans="1:6" ht="7.2" customHeight="1" x14ac:dyDescent="0.3"/>
    <row r="13" spans="1:6" x14ac:dyDescent="0.3">
      <c r="A13" s="1"/>
    </row>
    <row r="28" spans="1:9" x14ac:dyDescent="0.3">
      <c r="A28" s="34" t="str">
        <f>"Figure 2a: Number of enrolments by race, "&amp;B3&amp;" to "&amp;F3</f>
        <v>Figure 2a: Number of enrolments by race, 2014 to 2018</v>
      </c>
      <c r="B28" s="34"/>
      <c r="C28" s="34"/>
      <c r="D28" s="34"/>
      <c r="E28" s="34"/>
      <c r="F28" s="34"/>
      <c r="G28" s="34"/>
    </row>
    <row r="29" spans="1:9" ht="11.4" customHeight="1" x14ac:dyDescent="0.3"/>
    <row r="32" spans="1:9" x14ac:dyDescent="0.3">
      <c r="A32" s="21"/>
      <c r="B32" s="22"/>
      <c r="C32" s="22"/>
      <c r="D32" s="22"/>
      <c r="E32" s="22"/>
      <c r="F32" s="22"/>
      <c r="G32" s="22"/>
      <c r="H32" s="22"/>
      <c r="I32" s="23"/>
    </row>
    <row r="33" spans="1:10" x14ac:dyDescent="0.3">
      <c r="A33" s="24"/>
      <c r="B33" s="20"/>
      <c r="C33" s="20"/>
      <c r="D33" s="20"/>
      <c r="E33" s="20"/>
      <c r="F33" s="20"/>
      <c r="G33" s="20"/>
      <c r="H33" s="20"/>
      <c r="I33" s="25"/>
    </row>
    <row r="34" spans="1:10" x14ac:dyDescent="0.3">
      <c r="A34" s="24"/>
      <c r="B34" s="20"/>
      <c r="C34" s="20"/>
      <c r="D34" s="20"/>
      <c r="E34" s="20"/>
      <c r="F34" s="20"/>
      <c r="G34" s="20"/>
      <c r="H34" s="20"/>
      <c r="I34" s="25"/>
    </row>
    <row r="35" spans="1:10" x14ac:dyDescent="0.3">
      <c r="A35" s="24"/>
      <c r="B35" s="20"/>
      <c r="C35" s="20"/>
      <c r="D35" s="20"/>
      <c r="E35" s="20"/>
      <c r="F35" s="20"/>
      <c r="G35" s="20"/>
      <c r="H35" s="20"/>
      <c r="I35" s="25"/>
    </row>
    <row r="36" spans="1:10" x14ac:dyDescent="0.3">
      <c r="A36" s="24"/>
      <c r="B36" s="20"/>
      <c r="C36" s="20"/>
      <c r="D36" s="20"/>
      <c r="E36" s="20"/>
      <c r="F36" s="20"/>
      <c r="G36" s="20"/>
      <c r="H36" s="20"/>
      <c r="I36" s="25"/>
    </row>
    <row r="37" spans="1:10" x14ac:dyDescent="0.3">
      <c r="A37" s="24"/>
      <c r="B37" s="20"/>
      <c r="C37" s="20"/>
      <c r="D37" s="20"/>
      <c r="E37" s="20"/>
      <c r="F37" s="20"/>
      <c r="G37" s="20"/>
      <c r="H37" s="20"/>
      <c r="I37" s="25"/>
    </row>
    <row r="38" spans="1:10" x14ac:dyDescent="0.3">
      <c r="A38" s="24"/>
      <c r="B38" s="20"/>
      <c r="C38" s="20"/>
      <c r="D38" s="20"/>
      <c r="E38" s="20"/>
      <c r="F38" s="20"/>
      <c r="G38" s="20"/>
      <c r="H38" s="20"/>
      <c r="I38" s="25"/>
    </row>
    <row r="39" spans="1:10" x14ac:dyDescent="0.3">
      <c r="A39" s="24"/>
      <c r="B39" s="20"/>
      <c r="C39" s="20"/>
      <c r="D39" s="20"/>
      <c r="E39" s="20"/>
      <c r="F39" s="20"/>
      <c r="G39" s="20"/>
      <c r="H39" s="20"/>
      <c r="I39" s="25"/>
    </row>
    <row r="40" spans="1:10" x14ac:dyDescent="0.3">
      <c r="A40" s="24"/>
      <c r="B40" s="20"/>
      <c r="C40" s="20"/>
      <c r="D40" s="20"/>
      <c r="E40" s="20"/>
      <c r="F40" s="20"/>
      <c r="G40" s="20"/>
      <c r="H40" s="20"/>
      <c r="I40" s="25"/>
    </row>
    <row r="41" spans="1:10" x14ac:dyDescent="0.3">
      <c r="A41" s="24"/>
      <c r="B41" s="20"/>
      <c r="C41" s="20"/>
      <c r="D41" s="20"/>
      <c r="E41" s="20"/>
      <c r="F41" s="20"/>
      <c r="G41" s="20"/>
      <c r="H41" s="20"/>
      <c r="I41" s="25"/>
    </row>
    <row r="42" spans="1:10" x14ac:dyDescent="0.3">
      <c r="A42" s="24"/>
      <c r="B42" s="20"/>
      <c r="C42" s="20"/>
      <c r="D42" s="20"/>
      <c r="E42" s="20"/>
      <c r="F42" s="20"/>
      <c r="G42" s="20"/>
      <c r="H42" s="20"/>
      <c r="I42" s="25"/>
    </row>
    <row r="43" spans="1:10" x14ac:dyDescent="0.3">
      <c r="A43" s="24"/>
      <c r="B43" s="20"/>
      <c r="C43" s="20"/>
      <c r="D43" s="20"/>
      <c r="E43" s="20"/>
      <c r="F43" s="20"/>
      <c r="G43" s="20"/>
      <c r="H43" s="20"/>
      <c r="I43" s="25"/>
    </row>
    <row r="44" spans="1:10" x14ac:dyDescent="0.3">
      <c r="A44" s="24"/>
      <c r="B44" s="20"/>
      <c r="C44" s="20"/>
      <c r="D44" s="20"/>
      <c r="E44" s="20"/>
      <c r="F44" s="20"/>
      <c r="G44" s="20"/>
      <c r="H44" s="20"/>
      <c r="I44" s="25"/>
    </row>
    <row r="45" spans="1:10" x14ac:dyDescent="0.3">
      <c r="A45" s="26"/>
      <c r="B45" s="27"/>
      <c r="C45" s="27"/>
      <c r="D45" s="27"/>
      <c r="E45" s="27"/>
      <c r="F45" s="27"/>
      <c r="G45" s="27"/>
      <c r="H45" s="27"/>
      <c r="I45" s="28"/>
    </row>
    <row r="46" spans="1:10" x14ac:dyDescent="0.3">
      <c r="A46" s="34" t="str">
        <f>"Figure 2b: Distribution of enrolments by race, "&amp;B3&amp;" and "&amp;F3</f>
        <v>Figure 2b: Distribution of enrolments by race, 2014 and 2018</v>
      </c>
      <c r="B46" s="34"/>
      <c r="C46" s="34"/>
      <c r="D46" s="34"/>
      <c r="E46" s="34"/>
      <c r="F46" s="34"/>
      <c r="G46" s="34"/>
      <c r="H46" s="34"/>
      <c r="I46" s="34"/>
    </row>
    <row r="48" spans="1:10" ht="24.6" customHeight="1" x14ac:dyDescent="0.3">
      <c r="A48" s="35" t="s">
        <v>20</v>
      </c>
      <c r="B48" s="35"/>
      <c r="C48" s="35"/>
      <c r="D48" s="35"/>
      <c r="E48" s="35"/>
      <c r="F48" s="35"/>
      <c r="G48" s="35"/>
      <c r="H48" s="35"/>
      <c r="I48" s="35"/>
      <c r="J48" s="2"/>
    </row>
    <row r="49" spans="1:10" x14ac:dyDescent="0.3">
      <c r="A49" s="35"/>
      <c r="B49" s="35"/>
      <c r="C49" s="35"/>
      <c r="D49" s="35"/>
      <c r="E49" s="35"/>
      <c r="F49" s="35"/>
      <c r="G49" s="35"/>
      <c r="H49" s="35"/>
      <c r="I49" s="35"/>
      <c r="J49" s="2"/>
    </row>
  </sheetData>
  <mergeCells count="3">
    <mergeCell ref="A28:G28"/>
    <mergeCell ref="A46:I46"/>
    <mergeCell ref="A48:I49"/>
  </mergeCells>
  <pageMargins left="0.70866141732283472" right="0.70866141732283472" top="0.74803149606299213" bottom="0.74803149606299213" header="0.31496062992125984" footer="0.31496062992125984"/>
  <pageSetup paperSize="9" scale="99" orientation="portrait" r:id="rId1"/>
  <headerFooter>
    <oddFooter>&amp;L&amp;9&amp;D&amp;R&amp;9SU June Statistics</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6DA6F1E087C04C41BD3FEB3AE981BA6A" ma:contentTypeVersion="2" ma:contentTypeDescription="Create a new document." ma:contentTypeScope="" ma:versionID="db2a21e783c606ab20e446a166221373">
  <xsd:schema xmlns:xsd="http://www.w3.org/2001/XMLSchema" xmlns:xs="http://www.w3.org/2001/XMLSchema" xmlns:p="http://schemas.microsoft.com/office/2006/metadata/properties" xmlns:ns1="http://schemas.microsoft.com/sharepoint/v3" xmlns:ns2="8df8337c-4e81-442e-97da-cf869c9a6eb5" targetNamespace="http://schemas.microsoft.com/office/2006/metadata/properties" ma:root="true" ma:fieldsID="ebd875e2d7b45f6c41267b308a1aeeea" ns1:_="" ns2:_="">
    <xsd:import namespace="http://schemas.microsoft.com/sharepoint/v3"/>
    <xsd:import namespace="8df8337c-4e81-442e-97da-cf869c9a6eb5"/>
    <xsd:element name="properties">
      <xsd:complexType>
        <xsd:sequence>
          <xsd:element name="documentManagement">
            <xsd:complexType>
              <xsd:all>
                <xsd:element ref="ns1:PublishingStartDate" minOccurs="0"/>
                <xsd:element ref="ns1:PublishingExpirationDate"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 ma:internalName="PublishingStartDate">
      <xsd:simpleType>
        <xsd:restriction base="dms:Unknown"/>
      </xsd:simpleType>
    </xsd:element>
    <xsd:element name="PublishingExpirationDate" ma:index="9" nillable="true" ma:displayName="Scheduling End Date" ma:description=""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df8337c-4e81-442e-97da-cf869c9a6eb5" elementFormDefault="qualified">
    <xsd:import namespace="http://schemas.microsoft.com/office/2006/documentManagement/types"/>
    <xsd:import namespace="http://schemas.microsoft.com/office/infopath/2007/PartnerControls"/>
    <xsd:element name="SharedWithUsers" ma:index="10"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C8A2F0CF-2CC1-4FC1-83B4-F4406C1F3327}"/>
</file>

<file path=customXml/itemProps2.xml><?xml version="1.0" encoding="utf-8"?>
<ds:datastoreItem xmlns:ds="http://schemas.openxmlformats.org/officeDocument/2006/customXml" ds:itemID="{31C770D5-E0A3-4290-ABCD-A04181C651EA}"/>
</file>

<file path=customXml/itemProps3.xml><?xml version="1.0" encoding="utf-8"?>
<ds:datastoreItem xmlns:ds="http://schemas.openxmlformats.org/officeDocument/2006/customXml" ds:itemID="{AAD82B60-302C-41A2-BFFB-F3BDABB9B94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Figuur2</vt:lpstr>
      <vt:lpstr>Figure 2</vt:lpstr>
    </vt:vector>
  </TitlesOfParts>
  <Company>University of Stellenbosch</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LKistner</dc:creator>
  <cp:lastModifiedBy>Kistner, L &lt;lkistner@sun.ac.za&gt;</cp:lastModifiedBy>
  <cp:lastPrinted>2018-11-19T07:16:30Z</cp:lastPrinted>
  <dcterms:created xsi:type="dcterms:W3CDTF">2015-02-19T09:35:55Z</dcterms:created>
  <dcterms:modified xsi:type="dcterms:W3CDTF">2018-11-19T07:17:13Z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0x0101006DA6F1E087C04C41BD3FEB3AE981BA6A</vt:lpwstr>
  </property>
</Properties>
</file>