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Tabel 4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'Tabel 4'!$A$1:$P$33</definedName>
  </definedNames>
  <calcPr calcId="145621"/>
</workbook>
</file>

<file path=xl/calcChain.xml><?xml version="1.0" encoding="utf-8"?>
<calcChain xmlns="http://schemas.openxmlformats.org/spreadsheetml/2006/main">
  <c r="R30" i="1" l="1"/>
  <c r="Q30" i="1"/>
  <c r="R24" i="1"/>
  <c r="Q24" i="1"/>
  <c r="R18" i="1"/>
  <c r="Q18" i="1"/>
  <c r="S18" i="1" s="1"/>
  <c r="R12" i="1"/>
  <c r="Q12" i="1"/>
  <c r="S12" i="1" s="1"/>
  <c r="S30" i="1" l="1"/>
  <c r="S24" i="1"/>
  <c r="O30" i="1"/>
  <c r="N30" i="1"/>
  <c r="P29" i="1"/>
  <c r="P28" i="1"/>
  <c r="P27" i="1"/>
  <c r="P26" i="1"/>
  <c r="O24" i="1"/>
  <c r="N24" i="1"/>
  <c r="P23" i="1"/>
  <c r="P22" i="1"/>
  <c r="P21" i="1"/>
  <c r="P20" i="1"/>
  <c r="O18" i="1"/>
  <c r="N18" i="1"/>
  <c r="P17" i="1"/>
  <c r="P16" i="1"/>
  <c r="P15" i="1"/>
  <c r="P14" i="1"/>
  <c r="O12" i="1"/>
  <c r="N12" i="1"/>
  <c r="P11" i="1"/>
  <c r="P10" i="1"/>
  <c r="P9" i="1"/>
  <c r="P8" i="1"/>
  <c r="L30" i="1"/>
  <c r="K30" i="1"/>
  <c r="M29" i="1"/>
  <c r="M28" i="1"/>
  <c r="M27" i="1"/>
  <c r="M26" i="1"/>
  <c r="L24" i="1"/>
  <c r="K24" i="1"/>
  <c r="M23" i="1"/>
  <c r="M22" i="1"/>
  <c r="M21" i="1"/>
  <c r="M20" i="1"/>
  <c r="L18" i="1"/>
  <c r="K18" i="1"/>
  <c r="M17" i="1"/>
  <c r="M16" i="1"/>
  <c r="M15" i="1"/>
  <c r="M14" i="1"/>
  <c r="L12" i="1"/>
  <c r="K12" i="1"/>
  <c r="M11" i="1"/>
  <c r="M10" i="1"/>
  <c r="M9" i="1"/>
  <c r="M8" i="1"/>
  <c r="I30" i="1"/>
  <c r="H30" i="1"/>
  <c r="J29" i="1"/>
  <c r="J28" i="1"/>
  <c r="J27" i="1"/>
  <c r="J26" i="1"/>
  <c r="I24" i="1"/>
  <c r="H24" i="1"/>
  <c r="J23" i="1"/>
  <c r="J22" i="1"/>
  <c r="J21" i="1"/>
  <c r="J20" i="1"/>
  <c r="I18" i="1"/>
  <c r="H18" i="1"/>
  <c r="J18" i="1" s="1"/>
  <c r="J17" i="1"/>
  <c r="J16" i="1"/>
  <c r="J15" i="1"/>
  <c r="J14" i="1"/>
  <c r="I12" i="1"/>
  <c r="J12" i="1" s="1"/>
  <c r="H12" i="1"/>
  <c r="J11" i="1"/>
  <c r="J10" i="1"/>
  <c r="J9" i="1"/>
  <c r="J8" i="1"/>
  <c r="E30" i="1"/>
  <c r="F30" i="1"/>
  <c r="G29" i="1"/>
  <c r="G28" i="1"/>
  <c r="G27" i="1"/>
  <c r="G26" i="1"/>
  <c r="E24" i="1"/>
  <c r="F24" i="1"/>
  <c r="G24" i="1" s="1"/>
  <c r="G23" i="1"/>
  <c r="G22" i="1"/>
  <c r="G21" i="1"/>
  <c r="G20" i="1"/>
  <c r="E18" i="1"/>
  <c r="F18" i="1"/>
  <c r="G18" i="1" s="1"/>
  <c r="G17" i="1"/>
  <c r="G16" i="1"/>
  <c r="G15" i="1"/>
  <c r="G14" i="1"/>
  <c r="E12" i="1"/>
  <c r="F12" i="1"/>
  <c r="G11" i="1"/>
  <c r="G10" i="1"/>
  <c r="G9" i="1"/>
  <c r="G8" i="1"/>
  <c r="B30" i="1"/>
  <c r="C30" i="1"/>
  <c r="D30" i="1"/>
  <c r="D29" i="1"/>
  <c r="D28" i="1"/>
  <c r="D27" i="1"/>
  <c r="D26" i="1"/>
  <c r="B24" i="1"/>
  <c r="C24" i="1"/>
  <c r="D23" i="1"/>
  <c r="D22" i="1"/>
  <c r="D21" i="1"/>
  <c r="D20" i="1"/>
  <c r="B18" i="1"/>
  <c r="C18" i="1"/>
  <c r="D18" i="1" s="1"/>
  <c r="D17" i="1"/>
  <c r="D16" i="1"/>
  <c r="D15" i="1"/>
  <c r="D14" i="1"/>
  <c r="B12" i="1"/>
  <c r="C12" i="1"/>
  <c r="D12" i="1" s="1"/>
  <c r="D11" i="1"/>
  <c r="D10" i="1"/>
  <c r="D9" i="1"/>
  <c r="D8" i="1"/>
  <c r="J30" i="1"/>
  <c r="J24" i="1"/>
  <c r="D24" i="1" l="1"/>
  <c r="P30" i="1"/>
  <c r="P24" i="1"/>
  <c r="P18" i="1"/>
  <c r="P12" i="1"/>
  <c r="G12" i="1"/>
  <c r="G30" i="1"/>
  <c r="M30" i="1"/>
  <c r="M24" i="1"/>
  <c r="M18" i="1"/>
  <c r="M12" i="1"/>
</calcChain>
</file>

<file path=xl/sharedStrings.xml><?xml version="1.0" encoding="utf-8"?>
<sst xmlns="http://schemas.openxmlformats.org/spreadsheetml/2006/main" count="64" uniqueCount="19">
  <si>
    <t>TABEL 4: INGESKREWE STUDENTE VOLGENS PROGRAMVLAK, GESLAG EN RAS</t>
  </si>
  <si>
    <t>Ras/programvlak</t>
  </si>
  <si>
    <t xml:space="preserve">Race/programme level </t>
  </si>
  <si>
    <t>Manlik</t>
  </si>
  <si>
    <t>Vroulik</t>
  </si>
  <si>
    <t>Totaal</t>
  </si>
  <si>
    <t>Male</t>
  </si>
  <si>
    <t>Female</t>
  </si>
  <si>
    <t>Total</t>
  </si>
  <si>
    <r>
      <t>Wit/</t>
    </r>
    <r>
      <rPr>
        <i/>
        <sz val="10"/>
        <rFont val="Arial"/>
        <family val="2"/>
      </rPr>
      <t>White</t>
    </r>
  </si>
  <si>
    <r>
      <t>Bruin/</t>
    </r>
    <r>
      <rPr>
        <i/>
        <sz val="10"/>
        <rFont val="Arial"/>
        <family val="2"/>
      </rPr>
      <t>Coloured</t>
    </r>
  </si>
  <si>
    <r>
      <t>Swart/</t>
    </r>
    <r>
      <rPr>
        <i/>
        <sz val="10"/>
        <rFont val="Arial"/>
        <family val="2"/>
      </rPr>
      <t>Black</t>
    </r>
  </si>
  <si>
    <r>
      <t>Indiër/</t>
    </r>
    <r>
      <rPr>
        <i/>
        <sz val="10"/>
        <rFont val="Arial"/>
        <family val="2"/>
      </rPr>
      <t>Indian</t>
    </r>
  </si>
  <si>
    <r>
      <t>TOTAAL/</t>
    </r>
    <r>
      <rPr>
        <b/>
        <i/>
        <sz val="10"/>
        <rFont val="Arial"/>
        <family val="2"/>
      </rPr>
      <t>TOTAL</t>
    </r>
  </si>
  <si>
    <r>
      <t>Voorgraads/</t>
    </r>
    <r>
      <rPr>
        <b/>
        <i/>
        <sz val="10"/>
        <rFont val="Arial"/>
        <family val="2"/>
      </rPr>
      <t>Undergraduate</t>
    </r>
  </si>
  <si>
    <r>
      <t>Nagraads/</t>
    </r>
    <r>
      <rPr>
        <b/>
        <i/>
        <sz val="10"/>
        <rFont val="Arial"/>
        <family val="2"/>
      </rPr>
      <t>Postgraduate</t>
    </r>
  </si>
  <si>
    <r>
      <t>Spesiale studente/</t>
    </r>
    <r>
      <rPr>
        <b/>
        <i/>
        <sz val="10"/>
        <rFont val="Arial"/>
        <family val="2"/>
      </rPr>
      <t>Special students</t>
    </r>
    <r>
      <rPr>
        <b/>
        <sz val="10"/>
        <rFont val="Arial"/>
        <family val="2"/>
      </rPr>
      <t xml:space="preserve"> </t>
    </r>
  </si>
  <si>
    <r>
      <t>Alle studente/</t>
    </r>
    <r>
      <rPr>
        <b/>
        <i/>
        <sz val="10"/>
        <rFont val="Arial"/>
        <family val="2"/>
      </rPr>
      <t>All students</t>
    </r>
  </si>
  <si>
    <t>TABLE 4: ENROLMENTS BY PROGRAMME LEVEL, GENDER AND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</si>
</sst>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2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5"/>
  <sheetViews>
    <sheetView tabSelected="1" zoomScale="75" zoomScaleNormal="75" zoomScaleSheetLayoutView="75" workbookViewId="0"/>
  </sheetViews>
  <sheetFormatPr defaultRowHeight="13.2" x14ac:dyDescent="0.25"/>
  <cols>
    <col min="1" max="1" width="34.88671875" customWidth="1"/>
    <col min="8" max="8" width="8.6640625" customWidth="1"/>
    <col min="9" max="9" width="9" customWidth="1"/>
  </cols>
  <sheetData>
    <row r="1" spans="1:19" s="2" customFormat="1" ht="15.6" x14ac:dyDescent="0.3">
      <c r="A1" s="1" t="s">
        <v>0</v>
      </c>
    </row>
    <row r="2" spans="1:19" s="2" customFormat="1" ht="15.6" x14ac:dyDescent="0.3">
      <c r="A2" s="3" t="s">
        <v>18</v>
      </c>
    </row>
    <row r="3" spans="1:19" ht="13.8" thickBot="1" x14ac:dyDescent="0.3"/>
    <row r="4" spans="1:19" s="4" customFormat="1" x14ac:dyDescent="0.25">
      <c r="A4" s="25" t="s">
        <v>1</v>
      </c>
      <c r="B4" s="26">
        <v>2007</v>
      </c>
      <c r="C4" s="27"/>
      <c r="D4" s="28"/>
      <c r="E4" s="26">
        <v>2008</v>
      </c>
      <c r="F4" s="27"/>
      <c r="G4" s="28"/>
      <c r="H4" s="26">
        <v>2009</v>
      </c>
      <c r="I4" s="27"/>
      <c r="J4" s="28"/>
      <c r="K4" s="26">
        <v>2010</v>
      </c>
      <c r="L4" s="27"/>
      <c r="M4" s="28"/>
      <c r="N4" s="26">
        <v>2011</v>
      </c>
      <c r="O4" s="27"/>
      <c r="P4" s="28"/>
      <c r="Q4" s="26">
        <v>2012</v>
      </c>
      <c r="R4" s="27"/>
      <c r="S4" s="28"/>
    </row>
    <row r="5" spans="1:19" x14ac:dyDescent="0.25">
      <c r="A5" s="29" t="s">
        <v>2</v>
      </c>
      <c r="B5" s="30" t="s">
        <v>3</v>
      </c>
      <c r="C5" s="31" t="s">
        <v>4</v>
      </c>
      <c r="D5" s="32" t="s">
        <v>5</v>
      </c>
      <c r="E5" s="30" t="s">
        <v>3</v>
      </c>
      <c r="F5" s="31" t="s">
        <v>4</v>
      </c>
      <c r="G5" s="32" t="s">
        <v>5</v>
      </c>
      <c r="H5" s="30" t="s">
        <v>3</v>
      </c>
      <c r="I5" s="31" t="s">
        <v>4</v>
      </c>
      <c r="J5" s="32" t="s">
        <v>5</v>
      </c>
      <c r="K5" s="30" t="s">
        <v>3</v>
      </c>
      <c r="L5" s="31" t="s">
        <v>4</v>
      </c>
      <c r="M5" s="32" t="s">
        <v>5</v>
      </c>
      <c r="N5" s="30" t="s">
        <v>3</v>
      </c>
      <c r="O5" s="31" t="s">
        <v>4</v>
      </c>
      <c r="P5" s="32" t="s">
        <v>5</v>
      </c>
      <c r="Q5" s="30" t="s">
        <v>3</v>
      </c>
      <c r="R5" s="31" t="s">
        <v>4</v>
      </c>
      <c r="S5" s="32" t="s">
        <v>5</v>
      </c>
    </row>
    <row r="6" spans="1:19" ht="13.8" thickBot="1" x14ac:dyDescent="0.3">
      <c r="A6" s="29"/>
      <c r="B6" s="33" t="s">
        <v>6</v>
      </c>
      <c r="C6" s="34" t="s">
        <v>7</v>
      </c>
      <c r="D6" s="35" t="s">
        <v>8</v>
      </c>
      <c r="E6" s="33" t="s">
        <v>6</v>
      </c>
      <c r="F6" s="34" t="s">
        <v>7</v>
      </c>
      <c r="G6" s="35" t="s">
        <v>8</v>
      </c>
      <c r="H6" s="33" t="s">
        <v>6</v>
      </c>
      <c r="I6" s="34" t="s">
        <v>7</v>
      </c>
      <c r="J6" s="35" t="s">
        <v>8</v>
      </c>
      <c r="K6" s="33" t="s">
        <v>6</v>
      </c>
      <c r="L6" s="34" t="s">
        <v>7</v>
      </c>
      <c r="M6" s="35" t="s">
        <v>8</v>
      </c>
      <c r="N6" s="33" t="s">
        <v>6</v>
      </c>
      <c r="O6" s="34" t="s">
        <v>7</v>
      </c>
      <c r="P6" s="35" t="s">
        <v>8</v>
      </c>
      <c r="Q6" s="33" t="s">
        <v>6</v>
      </c>
      <c r="R6" s="34" t="s">
        <v>7</v>
      </c>
      <c r="S6" s="35" t="s">
        <v>8</v>
      </c>
    </row>
    <row r="7" spans="1:19" x14ac:dyDescent="0.25">
      <c r="A7" s="24" t="s">
        <v>14</v>
      </c>
      <c r="B7" s="17"/>
      <c r="C7" s="13"/>
      <c r="D7" s="14"/>
      <c r="E7" s="17"/>
      <c r="F7" s="13"/>
      <c r="G7" s="14"/>
      <c r="H7" s="17"/>
      <c r="I7" s="13"/>
      <c r="J7" s="14"/>
      <c r="K7" s="17"/>
      <c r="L7" s="13"/>
      <c r="M7" s="14"/>
      <c r="N7" s="17"/>
      <c r="O7" s="13"/>
      <c r="P7" s="14"/>
      <c r="Q7" s="17"/>
      <c r="R7" s="13"/>
      <c r="S7" s="14"/>
    </row>
    <row r="8" spans="1:19" x14ac:dyDescent="0.25">
      <c r="A8" s="9" t="s">
        <v>9</v>
      </c>
      <c r="B8" s="18">
        <v>5600</v>
      </c>
      <c r="C8" s="5">
        <v>5816</v>
      </c>
      <c r="D8" s="15">
        <f>B8+C8</f>
        <v>11416</v>
      </c>
      <c r="E8" s="18">
        <v>5786</v>
      </c>
      <c r="F8" s="5">
        <v>5789</v>
      </c>
      <c r="G8" s="15">
        <f>E8+F8</f>
        <v>11575</v>
      </c>
      <c r="H8" s="18">
        <v>6030</v>
      </c>
      <c r="I8" s="5">
        <v>6083</v>
      </c>
      <c r="J8" s="15">
        <f>H8+I8</f>
        <v>12113</v>
      </c>
      <c r="K8" s="18">
        <v>6286</v>
      </c>
      <c r="L8" s="5">
        <v>6189</v>
      </c>
      <c r="M8" s="15">
        <f>K8+L8</f>
        <v>12475</v>
      </c>
      <c r="N8" s="18">
        <v>6379</v>
      </c>
      <c r="O8" s="5">
        <v>6311</v>
      </c>
      <c r="P8" s="15">
        <f>N8+O8</f>
        <v>12690</v>
      </c>
      <c r="Q8" s="18">
        <v>6362</v>
      </c>
      <c r="R8" s="5">
        <v>6172</v>
      </c>
      <c r="S8" s="15">
        <v>12534</v>
      </c>
    </row>
    <row r="9" spans="1:19" x14ac:dyDescent="0.25">
      <c r="A9" s="9" t="s">
        <v>10</v>
      </c>
      <c r="B9" s="18">
        <v>971</v>
      </c>
      <c r="C9" s="5">
        <v>1379</v>
      </c>
      <c r="D9" s="15">
        <f t="shared" ref="D9:D30" si="0">B9+C9</f>
        <v>2350</v>
      </c>
      <c r="E9" s="18">
        <v>1050</v>
      </c>
      <c r="F9" s="5">
        <v>1477</v>
      </c>
      <c r="G9" s="15">
        <f>E9+F9</f>
        <v>2527</v>
      </c>
      <c r="H9" s="18">
        <v>1063</v>
      </c>
      <c r="I9" s="5">
        <v>1480</v>
      </c>
      <c r="J9" s="15">
        <f>H9+I9</f>
        <v>2543</v>
      </c>
      <c r="K9" s="18">
        <v>1112</v>
      </c>
      <c r="L9" s="5">
        <v>1564</v>
      </c>
      <c r="M9" s="15">
        <f>K9+L9</f>
        <v>2676</v>
      </c>
      <c r="N9" s="18">
        <v>1106</v>
      </c>
      <c r="O9" s="5">
        <v>1684</v>
      </c>
      <c r="P9" s="15">
        <f>N9+O9</f>
        <v>2790</v>
      </c>
      <c r="Q9" s="18">
        <v>1087</v>
      </c>
      <c r="R9" s="5">
        <v>1637</v>
      </c>
      <c r="S9" s="15">
        <v>2724</v>
      </c>
    </row>
    <row r="10" spans="1:19" x14ac:dyDescent="0.25">
      <c r="A10" s="9" t="s">
        <v>11</v>
      </c>
      <c r="B10" s="18">
        <v>443</v>
      </c>
      <c r="C10" s="5">
        <v>361</v>
      </c>
      <c r="D10" s="15">
        <f t="shared" si="0"/>
        <v>804</v>
      </c>
      <c r="E10" s="18">
        <v>487</v>
      </c>
      <c r="F10" s="5">
        <v>413</v>
      </c>
      <c r="G10" s="15">
        <f>E10+F10</f>
        <v>900</v>
      </c>
      <c r="H10" s="18">
        <v>501</v>
      </c>
      <c r="I10" s="5">
        <v>480</v>
      </c>
      <c r="J10" s="15">
        <f>H10+I10</f>
        <v>981</v>
      </c>
      <c r="K10" s="18">
        <v>570</v>
      </c>
      <c r="L10" s="5">
        <v>555</v>
      </c>
      <c r="M10" s="15">
        <f>K10+L10</f>
        <v>1125</v>
      </c>
      <c r="N10" s="18">
        <v>641</v>
      </c>
      <c r="O10" s="5">
        <v>656</v>
      </c>
      <c r="P10" s="15">
        <f>N10+O10</f>
        <v>1297</v>
      </c>
      <c r="Q10" s="18">
        <v>673</v>
      </c>
      <c r="R10" s="5">
        <v>717</v>
      </c>
      <c r="S10" s="15">
        <v>1390</v>
      </c>
    </row>
    <row r="11" spans="1:19" x14ac:dyDescent="0.25">
      <c r="A11" s="9" t="s">
        <v>12</v>
      </c>
      <c r="B11" s="18">
        <v>79</v>
      </c>
      <c r="C11" s="5">
        <v>140</v>
      </c>
      <c r="D11" s="15">
        <f t="shared" si="0"/>
        <v>219</v>
      </c>
      <c r="E11" s="18">
        <v>81</v>
      </c>
      <c r="F11" s="5">
        <v>136</v>
      </c>
      <c r="G11" s="15">
        <f>E11+F11</f>
        <v>217</v>
      </c>
      <c r="H11" s="18">
        <v>88</v>
      </c>
      <c r="I11" s="5">
        <v>144</v>
      </c>
      <c r="J11" s="15">
        <f>H11+I11</f>
        <v>232</v>
      </c>
      <c r="K11" s="18">
        <v>101</v>
      </c>
      <c r="L11" s="5">
        <v>147</v>
      </c>
      <c r="M11" s="15">
        <f>K11+L11</f>
        <v>248</v>
      </c>
      <c r="N11" s="18">
        <v>107</v>
      </c>
      <c r="O11" s="5">
        <v>167</v>
      </c>
      <c r="P11" s="15">
        <f>N11+O11</f>
        <v>274</v>
      </c>
      <c r="Q11" s="18">
        <v>114</v>
      </c>
      <c r="R11" s="5">
        <v>170</v>
      </c>
      <c r="S11" s="15">
        <v>284</v>
      </c>
    </row>
    <row r="12" spans="1:19" x14ac:dyDescent="0.25">
      <c r="A12" s="10" t="s">
        <v>13</v>
      </c>
      <c r="B12" s="19">
        <f>SUM(B8:B11)</f>
        <v>7093</v>
      </c>
      <c r="C12" s="6">
        <f>SUM(C8:C11)</f>
        <v>7696</v>
      </c>
      <c r="D12" s="20">
        <f t="shared" si="0"/>
        <v>14789</v>
      </c>
      <c r="E12" s="19">
        <f>SUM(E8:E11)</f>
        <v>7404</v>
      </c>
      <c r="F12" s="6">
        <f>SUM(F8:F11)</f>
        <v>7815</v>
      </c>
      <c r="G12" s="20">
        <f>E12+F12</f>
        <v>15219</v>
      </c>
      <c r="H12" s="19">
        <f>SUM(H8:H11)</f>
        <v>7682</v>
      </c>
      <c r="I12" s="6">
        <f>SUM(I8:I11)</f>
        <v>8187</v>
      </c>
      <c r="J12" s="20">
        <f>H12+I12</f>
        <v>15869</v>
      </c>
      <c r="K12" s="19">
        <f>SUM(K8:K11)</f>
        <v>8069</v>
      </c>
      <c r="L12" s="6">
        <f>SUM(L8:L11)</f>
        <v>8455</v>
      </c>
      <c r="M12" s="20">
        <f>K12+L12</f>
        <v>16524</v>
      </c>
      <c r="N12" s="19">
        <f>SUM(N8:N11)</f>
        <v>8233</v>
      </c>
      <c r="O12" s="6">
        <f>SUM(O8:O11)</f>
        <v>8818</v>
      </c>
      <c r="P12" s="20">
        <f>N12+O12</f>
        <v>17051</v>
      </c>
      <c r="Q12" s="19">
        <f>SUM(Q8:Q11)</f>
        <v>8236</v>
      </c>
      <c r="R12" s="6">
        <f>SUM(R8:R11)</f>
        <v>8696</v>
      </c>
      <c r="S12" s="20">
        <f>Q12+R12</f>
        <v>16932</v>
      </c>
    </row>
    <row r="13" spans="1:19" x14ac:dyDescent="0.25">
      <c r="A13" s="10" t="s">
        <v>15</v>
      </c>
      <c r="B13" s="18"/>
      <c r="C13" s="5"/>
      <c r="D13" s="15"/>
      <c r="E13" s="18"/>
      <c r="F13" s="5"/>
      <c r="G13" s="15"/>
      <c r="H13" s="18"/>
      <c r="I13" s="5"/>
      <c r="J13" s="15"/>
      <c r="K13" s="18"/>
      <c r="L13" s="5"/>
      <c r="M13" s="15"/>
      <c r="N13" s="18"/>
      <c r="O13" s="5"/>
      <c r="P13" s="15"/>
      <c r="Q13" s="18"/>
      <c r="R13" s="5"/>
      <c r="S13" s="15"/>
    </row>
    <row r="14" spans="1:19" x14ac:dyDescent="0.25">
      <c r="A14" s="9" t="s">
        <v>9</v>
      </c>
      <c r="B14" s="18">
        <v>2230</v>
      </c>
      <c r="C14" s="5">
        <v>2182</v>
      </c>
      <c r="D14" s="15">
        <f t="shared" si="0"/>
        <v>4412</v>
      </c>
      <c r="E14" s="18">
        <v>2289</v>
      </c>
      <c r="F14" s="5">
        <v>2271</v>
      </c>
      <c r="G14" s="15">
        <f t="shared" ref="G14:G24" si="1">E14+F14</f>
        <v>4560</v>
      </c>
      <c r="H14" s="18">
        <v>2368</v>
      </c>
      <c r="I14" s="5">
        <v>2381</v>
      </c>
      <c r="J14" s="15">
        <f t="shared" ref="J14:J24" si="2">H14+I14</f>
        <v>4749</v>
      </c>
      <c r="K14" s="18">
        <v>2614</v>
      </c>
      <c r="L14" s="5">
        <v>2599</v>
      </c>
      <c r="M14" s="15">
        <f t="shared" ref="M14:M24" si="3">K14+L14</f>
        <v>5213</v>
      </c>
      <c r="N14" s="18">
        <v>2782</v>
      </c>
      <c r="O14" s="5">
        <v>2580</v>
      </c>
      <c r="P14" s="15">
        <f t="shared" ref="P14:P18" si="4">N14+O14</f>
        <v>5362</v>
      </c>
      <c r="Q14" s="18">
        <v>2673</v>
      </c>
      <c r="R14" s="5">
        <v>2609</v>
      </c>
      <c r="S14" s="15">
        <v>5282</v>
      </c>
    </row>
    <row r="15" spans="1:19" x14ac:dyDescent="0.25">
      <c r="A15" s="9" t="s">
        <v>10</v>
      </c>
      <c r="B15" s="18">
        <v>474</v>
      </c>
      <c r="C15" s="5">
        <v>572</v>
      </c>
      <c r="D15" s="15">
        <f t="shared" si="0"/>
        <v>1046</v>
      </c>
      <c r="E15" s="18">
        <v>606</v>
      </c>
      <c r="F15" s="5">
        <v>796</v>
      </c>
      <c r="G15" s="15">
        <f t="shared" si="1"/>
        <v>1402</v>
      </c>
      <c r="H15" s="18">
        <v>708</v>
      </c>
      <c r="I15" s="5">
        <v>993</v>
      </c>
      <c r="J15" s="15">
        <f t="shared" si="2"/>
        <v>1701</v>
      </c>
      <c r="K15" s="18">
        <v>687</v>
      </c>
      <c r="L15" s="5">
        <v>1098</v>
      </c>
      <c r="M15" s="15">
        <f t="shared" si="3"/>
        <v>1785</v>
      </c>
      <c r="N15" s="18">
        <v>666</v>
      </c>
      <c r="O15" s="5">
        <v>945</v>
      </c>
      <c r="P15" s="15">
        <f t="shared" si="4"/>
        <v>1611</v>
      </c>
      <c r="Q15" s="18">
        <v>639</v>
      </c>
      <c r="R15" s="5">
        <v>896</v>
      </c>
      <c r="S15" s="15">
        <v>1535</v>
      </c>
    </row>
    <row r="16" spans="1:19" x14ac:dyDescent="0.25">
      <c r="A16" s="9" t="s">
        <v>11</v>
      </c>
      <c r="B16" s="18">
        <v>1119</v>
      </c>
      <c r="C16" s="5">
        <v>916</v>
      </c>
      <c r="D16" s="15">
        <f t="shared" si="0"/>
        <v>2035</v>
      </c>
      <c r="E16" s="18">
        <v>1208</v>
      </c>
      <c r="F16" s="5">
        <v>1007</v>
      </c>
      <c r="G16" s="15">
        <f t="shared" si="1"/>
        <v>2215</v>
      </c>
      <c r="H16" s="18">
        <v>1327</v>
      </c>
      <c r="I16" s="5">
        <v>1203</v>
      </c>
      <c r="J16" s="15">
        <f t="shared" si="2"/>
        <v>2530</v>
      </c>
      <c r="K16" s="18">
        <v>1475</v>
      </c>
      <c r="L16" s="5">
        <v>1295</v>
      </c>
      <c r="M16" s="15">
        <f t="shared" si="3"/>
        <v>2770</v>
      </c>
      <c r="N16" s="18">
        <v>1527</v>
      </c>
      <c r="O16" s="5">
        <v>1261</v>
      </c>
      <c r="P16" s="15">
        <f t="shared" si="4"/>
        <v>2788</v>
      </c>
      <c r="Q16" s="18">
        <v>1504</v>
      </c>
      <c r="R16" s="5">
        <v>1263</v>
      </c>
      <c r="S16" s="15">
        <v>2767</v>
      </c>
    </row>
    <row r="17" spans="1:19" x14ac:dyDescent="0.25">
      <c r="A17" s="9" t="s">
        <v>12</v>
      </c>
      <c r="B17" s="18">
        <v>146</v>
      </c>
      <c r="C17" s="5">
        <v>102</v>
      </c>
      <c r="D17" s="15">
        <f t="shared" si="0"/>
        <v>248</v>
      </c>
      <c r="E17" s="18">
        <v>144</v>
      </c>
      <c r="F17" s="5">
        <v>106</v>
      </c>
      <c r="G17" s="15">
        <f t="shared" si="1"/>
        <v>250</v>
      </c>
      <c r="H17" s="18">
        <v>139</v>
      </c>
      <c r="I17" s="5">
        <v>114</v>
      </c>
      <c r="J17" s="15">
        <f t="shared" si="2"/>
        <v>253</v>
      </c>
      <c r="K17" s="18">
        <v>142</v>
      </c>
      <c r="L17" s="5">
        <v>133</v>
      </c>
      <c r="M17" s="15">
        <f t="shared" si="3"/>
        <v>275</v>
      </c>
      <c r="N17" s="18">
        <v>154</v>
      </c>
      <c r="O17" s="5">
        <v>128</v>
      </c>
      <c r="P17" s="15">
        <f t="shared" si="4"/>
        <v>282</v>
      </c>
      <c r="Q17" s="18">
        <v>147</v>
      </c>
      <c r="R17" s="5">
        <v>122</v>
      </c>
      <c r="S17" s="15">
        <v>269</v>
      </c>
    </row>
    <row r="18" spans="1:19" x14ac:dyDescent="0.25">
      <c r="A18" s="10" t="s">
        <v>13</v>
      </c>
      <c r="B18" s="19">
        <f>SUM(B14:B17)</f>
        <v>3969</v>
      </c>
      <c r="C18" s="6">
        <f>SUM(C14:C17)</f>
        <v>3772</v>
      </c>
      <c r="D18" s="20">
        <f t="shared" si="0"/>
        <v>7741</v>
      </c>
      <c r="E18" s="19">
        <f>SUM(E14:E17)</f>
        <v>4247</v>
      </c>
      <c r="F18" s="6">
        <f>SUM(F14:F17)</f>
        <v>4180</v>
      </c>
      <c r="G18" s="20">
        <f t="shared" si="1"/>
        <v>8427</v>
      </c>
      <c r="H18" s="19">
        <f>SUM(H14:H17)</f>
        <v>4542</v>
      </c>
      <c r="I18" s="6">
        <f>SUM(I14:I17)</f>
        <v>4691</v>
      </c>
      <c r="J18" s="20">
        <f t="shared" si="2"/>
        <v>9233</v>
      </c>
      <c r="K18" s="19">
        <f>SUM(K14:K17)</f>
        <v>4918</v>
      </c>
      <c r="L18" s="6">
        <f>SUM(L14:L17)</f>
        <v>5125</v>
      </c>
      <c r="M18" s="20">
        <f t="shared" si="3"/>
        <v>10043</v>
      </c>
      <c r="N18" s="19">
        <f>SUM(N14:N17)</f>
        <v>5129</v>
      </c>
      <c r="O18" s="6">
        <f>SUM(O14:O17)</f>
        <v>4914</v>
      </c>
      <c r="P18" s="20">
        <f t="shared" si="4"/>
        <v>10043</v>
      </c>
      <c r="Q18" s="19">
        <f>SUM(Q14:Q17)</f>
        <v>4963</v>
      </c>
      <c r="R18" s="6">
        <f>SUM(R14:R17)</f>
        <v>4890</v>
      </c>
      <c r="S18" s="20">
        <f t="shared" ref="S14:S18" si="5">Q18+R18</f>
        <v>9853</v>
      </c>
    </row>
    <row r="19" spans="1:19" x14ac:dyDescent="0.25">
      <c r="A19" s="10" t="s">
        <v>16</v>
      </c>
      <c r="B19" s="18"/>
      <c r="C19" s="5"/>
      <c r="D19" s="15"/>
      <c r="E19" s="18"/>
      <c r="F19" s="5"/>
      <c r="G19" s="15"/>
      <c r="H19" s="18"/>
      <c r="I19" s="5"/>
      <c r="J19" s="15"/>
      <c r="K19" s="18"/>
      <c r="L19" s="5"/>
      <c r="M19" s="15"/>
      <c r="N19" s="18"/>
      <c r="O19" s="5"/>
      <c r="P19" s="15"/>
      <c r="Q19" s="18"/>
      <c r="R19" s="5"/>
      <c r="S19" s="15"/>
    </row>
    <row r="20" spans="1:19" x14ac:dyDescent="0.25">
      <c r="A20" s="9" t="s">
        <v>9</v>
      </c>
      <c r="B20" s="18">
        <v>258</v>
      </c>
      <c r="C20" s="5">
        <v>442</v>
      </c>
      <c r="D20" s="15">
        <f t="shared" si="0"/>
        <v>700</v>
      </c>
      <c r="E20" s="18">
        <v>334</v>
      </c>
      <c r="F20" s="5">
        <v>477</v>
      </c>
      <c r="G20" s="15">
        <f t="shared" si="1"/>
        <v>811</v>
      </c>
      <c r="H20" s="18">
        <v>364</v>
      </c>
      <c r="I20" s="5">
        <v>527</v>
      </c>
      <c r="J20" s="15">
        <f t="shared" si="2"/>
        <v>891</v>
      </c>
      <c r="K20" s="18">
        <v>394</v>
      </c>
      <c r="L20" s="5">
        <v>499</v>
      </c>
      <c r="M20" s="15">
        <f t="shared" si="3"/>
        <v>893</v>
      </c>
      <c r="N20" s="18">
        <v>385</v>
      </c>
      <c r="O20" s="5">
        <v>478</v>
      </c>
      <c r="P20" s="15">
        <f t="shared" ref="P20:P24" si="6">N20+O20</f>
        <v>863</v>
      </c>
      <c r="Q20" s="18">
        <v>373</v>
      </c>
      <c r="R20" s="5">
        <v>413</v>
      </c>
      <c r="S20" s="15">
        <v>786</v>
      </c>
    </row>
    <row r="21" spans="1:19" x14ac:dyDescent="0.25">
      <c r="A21" s="9" t="s">
        <v>10</v>
      </c>
      <c r="B21" s="18">
        <v>5</v>
      </c>
      <c r="C21" s="5">
        <v>44</v>
      </c>
      <c r="D21" s="15">
        <f t="shared" si="0"/>
        <v>49</v>
      </c>
      <c r="E21" s="18">
        <v>11</v>
      </c>
      <c r="F21" s="5">
        <v>37</v>
      </c>
      <c r="G21" s="15">
        <f t="shared" si="1"/>
        <v>48</v>
      </c>
      <c r="H21" s="18">
        <v>23</v>
      </c>
      <c r="I21" s="5">
        <v>63</v>
      </c>
      <c r="J21" s="15">
        <f t="shared" si="2"/>
        <v>86</v>
      </c>
      <c r="K21" s="18">
        <v>20</v>
      </c>
      <c r="L21" s="5">
        <v>43</v>
      </c>
      <c r="M21" s="15">
        <f t="shared" si="3"/>
        <v>63</v>
      </c>
      <c r="N21" s="18">
        <v>20</v>
      </c>
      <c r="O21" s="5">
        <v>33</v>
      </c>
      <c r="P21" s="15">
        <f t="shared" si="6"/>
        <v>53</v>
      </c>
      <c r="Q21" s="18">
        <v>29</v>
      </c>
      <c r="R21" s="5">
        <v>30</v>
      </c>
      <c r="S21" s="15">
        <v>59</v>
      </c>
    </row>
    <row r="22" spans="1:19" x14ac:dyDescent="0.25">
      <c r="A22" s="9" t="s">
        <v>11</v>
      </c>
      <c r="B22" s="18">
        <v>106</v>
      </c>
      <c r="C22" s="5">
        <v>44</v>
      </c>
      <c r="D22" s="15">
        <f t="shared" si="0"/>
        <v>150</v>
      </c>
      <c r="E22" s="18">
        <v>85</v>
      </c>
      <c r="F22" s="5">
        <v>70</v>
      </c>
      <c r="G22" s="15">
        <f t="shared" si="1"/>
        <v>155</v>
      </c>
      <c r="H22" s="18">
        <v>99</v>
      </c>
      <c r="I22" s="5">
        <v>45</v>
      </c>
      <c r="J22" s="15">
        <f t="shared" si="2"/>
        <v>144</v>
      </c>
      <c r="K22" s="18">
        <v>85</v>
      </c>
      <c r="L22" s="5">
        <v>55</v>
      </c>
      <c r="M22" s="15">
        <f t="shared" si="3"/>
        <v>140</v>
      </c>
      <c r="N22" s="18">
        <v>91</v>
      </c>
      <c r="O22" s="5">
        <v>57</v>
      </c>
      <c r="P22" s="15">
        <f t="shared" si="6"/>
        <v>148</v>
      </c>
      <c r="Q22" s="18">
        <v>95</v>
      </c>
      <c r="R22" s="5">
        <v>72</v>
      </c>
      <c r="S22" s="15">
        <v>167</v>
      </c>
    </row>
    <row r="23" spans="1:19" x14ac:dyDescent="0.25">
      <c r="A23" s="9" t="s">
        <v>12</v>
      </c>
      <c r="B23" s="18">
        <v>7</v>
      </c>
      <c r="C23" s="5">
        <v>3</v>
      </c>
      <c r="D23" s="15">
        <f t="shared" si="0"/>
        <v>10</v>
      </c>
      <c r="E23" s="18">
        <v>17</v>
      </c>
      <c r="F23" s="5">
        <v>9</v>
      </c>
      <c r="G23" s="15">
        <f t="shared" si="1"/>
        <v>26</v>
      </c>
      <c r="H23" s="18">
        <v>13</v>
      </c>
      <c r="I23" s="5">
        <v>7</v>
      </c>
      <c r="J23" s="15">
        <f t="shared" si="2"/>
        <v>20</v>
      </c>
      <c r="K23" s="18">
        <v>17</v>
      </c>
      <c r="L23" s="5">
        <v>14</v>
      </c>
      <c r="M23" s="15">
        <f t="shared" si="3"/>
        <v>31</v>
      </c>
      <c r="N23" s="18">
        <v>18</v>
      </c>
      <c r="O23" s="5">
        <v>17</v>
      </c>
      <c r="P23" s="15">
        <f t="shared" si="6"/>
        <v>35</v>
      </c>
      <c r="Q23" s="18">
        <v>15</v>
      </c>
      <c r="R23" s="5">
        <v>11</v>
      </c>
      <c r="S23" s="15">
        <v>26</v>
      </c>
    </row>
    <row r="24" spans="1:19" x14ac:dyDescent="0.25">
      <c r="A24" s="10" t="s">
        <v>13</v>
      </c>
      <c r="B24" s="19">
        <f>SUM(B20:B23)</f>
        <v>376</v>
      </c>
      <c r="C24" s="6">
        <f>SUM(C20:C23)</f>
        <v>533</v>
      </c>
      <c r="D24" s="20">
        <f t="shared" si="0"/>
        <v>909</v>
      </c>
      <c r="E24" s="19">
        <f>SUM(E20:E23)</f>
        <v>447</v>
      </c>
      <c r="F24" s="6">
        <f>SUM(F20:F23)</f>
        <v>593</v>
      </c>
      <c r="G24" s="20">
        <f t="shared" si="1"/>
        <v>1040</v>
      </c>
      <c r="H24" s="19">
        <f>SUM(H20:H23)</f>
        <v>499</v>
      </c>
      <c r="I24" s="6">
        <f>SUM(I20:I23)</f>
        <v>642</v>
      </c>
      <c r="J24" s="20">
        <f t="shared" si="2"/>
        <v>1141</v>
      </c>
      <c r="K24" s="19">
        <f>SUM(K20:K23)</f>
        <v>516</v>
      </c>
      <c r="L24" s="6">
        <f>SUM(L20:L23)</f>
        <v>611</v>
      </c>
      <c r="M24" s="20">
        <f t="shared" si="3"/>
        <v>1127</v>
      </c>
      <c r="N24" s="19">
        <f>SUM(N20:N23)</f>
        <v>514</v>
      </c>
      <c r="O24" s="6">
        <f>SUM(O20:O23)</f>
        <v>585</v>
      </c>
      <c r="P24" s="20">
        <f t="shared" si="6"/>
        <v>1099</v>
      </c>
      <c r="Q24" s="19">
        <f>SUM(Q20:Q23)</f>
        <v>512</v>
      </c>
      <c r="R24" s="6">
        <f>SUM(R20:R23)</f>
        <v>526</v>
      </c>
      <c r="S24" s="20">
        <f t="shared" ref="S20:S24" si="7">Q24+R24</f>
        <v>1038</v>
      </c>
    </row>
    <row r="25" spans="1:19" x14ac:dyDescent="0.25">
      <c r="A25" s="10" t="s">
        <v>17</v>
      </c>
      <c r="B25" s="18"/>
      <c r="C25" s="5"/>
      <c r="D25" s="15"/>
      <c r="E25" s="18"/>
      <c r="F25" s="5"/>
      <c r="G25" s="15"/>
      <c r="H25" s="18"/>
      <c r="I25" s="5"/>
      <c r="J25" s="15"/>
      <c r="K25" s="18"/>
      <c r="L25" s="5"/>
      <c r="M25" s="15"/>
      <c r="N25" s="18"/>
      <c r="O25" s="5"/>
      <c r="P25" s="15"/>
      <c r="Q25" s="18"/>
      <c r="R25" s="5"/>
      <c r="S25" s="15"/>
    </row>
    <row r="26" spans="1:19" x14ac:dyDescent="0.25">
      <c r="A26" s="9" t="s">
        <v>9</v>
      </c>
      <c r="B26" s="18">
        <v>8088</v>
      </c>
      <c r="C26" s="5">
        <v>8440</v>
      </c>
      <c r="D26" s="15">
        <f t="shared" si="0"/>
        <v>16528</v>
      </c>
      <c r="E26" s="18">
        <v>8409</v>
      </c>
      <c r="F26" s="5">
        <v>8537</v>
      </c>
      <c r="G26" s="15">
        <f>E26+F26</f>
        <v>16946</v>
      </c>
      <c r="H26" s="18">
        <v>8762</v>
      </c>
      <c r="I26" s="5">
        <v>8991</v>
      </c>
      <c r="J26" s="15">
        <f>H26+I26</f>
        <v>17753</v>
      </c>
      <c r="K26" s="18">
        <v>9294</v>
      </c>
      <c r="L26" s="5">
        <v>9287</v>
      </c>
      <c r="M26" s="15">
        <f>K26+L26</f>
        <v>18581</v>
      </c>
      <c r="N26" s="18">
        <v>9546</v>
      </c>
      <c r="O26" s="5">
        <v>9369</v>
      </c>
      <c r="P26" s="15">
        <f>N26+O26</f>
        <v>18915</v>
      </c>
      <c r="Q26" s="18">
        <v>9408</v>
      </c>
      <c r="R26" s="5">
        <v>9194</v>
      </c>
      <c r="S26" s="15">
        <v>18602</v>
      </c>
    </row>
    <row r="27" spans="1:19" x14ac:dyDescent="0.25">
      <c r="A27" s="9" t="s">
        <v>10</v>
      </c>
      <c r="B27" s="18">
        <v>1450</v>
      </c>
      <c r="C27" s="5">
        <v>1995</v>
      </c>
      <c r="D27" s="15">
        <f t="shared" si="0"/>
        <v>3445</v>
      </c>
      <c r="E27" s="18">
        <v>1667</v>
      </c>
      <c r="F27" s="5">
        <v>2310</v>
      </c>
      <c r="G27" s="15">
        <f>E27+F27</f>
        <v>3977</v>
      </c>
      <c r="H27" s="18">
        <v>1794</v>
      </c>
      <c r="I27" s="5">
        <v>2536</v>
      </c>
      <c r="J27" s="15">
        <f>H27+I27</f>
        <v>4330</v>
      </c>
      <c r="K27" s="18">
        <v>1819</v>
      </c>
      <c r="L27" s="5">
        <v>2705</v>
      </c>
      <c r="M27" s="15">
        <f>K27+L27</f>
        <v>4524</v>
      </c>
      <c r="N27" s="18">
        <v>1792</v>
      </c>
      <c r="O27" s="5">
        <v>2662</v>
      </c>
      <c r="P27" s="15">
        <f>N27+O27</f>
        <v>4454</v>
      </c>
      <c r="Q27" s="18">
        <v>1755</v>
      </c>
      <c r="R27" s="5">
        <v>2563</v>
      </c>
      <c r="S27" s="15">
        <v>4318</v>
      </c>
    </row>
    <row r="28" spans="1:19" x14ac:dyDescent="0.25">
      <c r="A28" s="9" t="s">
        <v>11</v>
      </c>
      <c r="B28" s="18">
        <v>1668</v>
      </c>
      <c r="C28" s="5">
        <v>1321</v>
      </c>
      <c r="D28" s="15">
        <f t="shared" si="0"/>
        <v>2989</v>
      </c>
      <c r="E28" s="18">
        <v>1780</v>
      </c>
      <c r="F28" s="5">
        <v>1490</v>
      </c>
      <c r="G28" s="15">
        <f>E28+F28</f>
        <v>3270</v>
      </c>
      <c r="H28" s="18">
        <v>1927</v>
      </c>
      <c r="I28" s="5">
        <v>1728</v>
      </c>
      <c r="J28" s="15">
        <f>H28+I28</f>
        <v>3655</v>
      </c>
      <c r="K28" s="18">
        <v>2130</v>
      </c>
      <c r="L28" s="5">
        <v>1905</v>
      </c>
      <c r="M28" s="15">
        <f>K28+L28</f>
        <v>4035</v>
      </c>
      <c r="N28" s="18">
        <v>2259</v>
      </c>
      <c r="O28" s="5">
        <v>1974</v>
      </c>
      <c r="P28" s="15">
        <f>N28+O28</f>
        <v>4233</v>
      </c>
      <c r="Q28" s="18">
        <v>2272</v>
      </c>
      <c r="R28" s="5">
        <v>2052</v>
      </c>
      <c r="S28" s="15">
        <v>4324</v>
      </c>
    </row>
    <row r="29" spans="1:19" ht="13.8" thickBot="1" x14ac:dyDescent="0.3">
      <c r="A29" s="12" t="s">
        <v>12</v>
      </c>
      <c r="B29" s="21">
        <v>232</v>
      </c>
      <c r="C29" s="7">
        <v>245</v>
      </c>
      <c r="D29" s="16">
        <f t="shared" si="0"/>
        <v>477</v>
      </c>
      <c r="E29" s="21">
        <v>242</v>
      </c>
      <c r="F29" s="7">
        <v>251</v>
      </c>
      <c r="G29" s="16">
        <f>E29+F29</f>
        <v>493</v>
      </c>
      <c r="H29" s="21">
        <v>240</v>
      </c>
      <c r="I29" s="7">
        <v>265</v>
      </c>
      <c r="J29" s="16">
        <f>H29+I29</f>
        <v>505</v>
      </c>
      <c r="K29" s="21">
        <v>260</v>
      </c>
      <c r="L29" s="7">
        <v>294</v>
      </c>
      <c r="M29" s="16">
        <f>K29+L29</f>
        <v>554</v>
      </c>
      <c r="N29" s="21">
        <v>279</v>
      </c>
      <c r="O29" s="7">
        <v>312</v>
      </c>
      <c r="P29" s="16">
        <f>N29+O29</f>
        <v>591</v>
      </c>
      <c r="Q29" s="21">
        <v>276</v>
      </c>
      <c r="R29" s="7">
        <v>303</v>
      </c>
      <c r="S29" s="16">
        <v>579</v>
      </c>
    </row>
    <row r="30" spans="1:19" ht="13.8" thickBot="1" x14ac:dyDescent="0.3">
      <c r="A30" s="11" t="s">
        <v>13</v>
      </c>
      <c r="B30" s="22">
        <f>SUM(B26:B29)</f>
        <v>11438</v>
      </c>
      <c r="C30" s="8">
        <f>SUM(C26:C29)</f>
        <v>12001</v>
      </c>
      <c r="D30" s="23">
        <f t="shared" si="0"/>
        <v>23439</v>
      </c>
      <c r="E30" s="22">
        <f>SUM(E26:E29)</f>
        <v>12098</v>
      </c>
      <c r="F30" s="8">
        <f>SUM(F26:F29)</f>
        <v>12588</v>
      </c>
      <c r="G30" s="23">
        <f>E30+F30</f>
        <v>24686</v>
      </c>
      <c r="H30" s="22">
        <f>SUM(H26:H29)</f>
        <v>12723</v>
      </c>
      <c r="I30" s="8">
        <f>SUM(I26:I29)</f>
        <v>13520</v>
      </c>
      <c r="J30" s="23">
        <f>H30+I30</f>
        <v>26243</v>
      </c>
      <c r="K30" s="22">
        <f>SUM(K26:K29)</f>
        <v>13503</v>
      </c>
      <c r="L30" s="8">
        <f>SUM(L26:L29)</f>
        <v>14191</v>
      </c>
      <c r="M30" s="23">
        <f>K30+L30</f>
        <v>27694</v>
      </c>
      <c r="N30" s="22">
        <f>SUM(N26:N29)</f>
        <v>13876</v>
      </c>
      <c r="O30" s="8">
        <f>SUM(O26:O29)</f>
        <v>14317</v>
      </c>
      <c r="P30" s="23">
        <f>N30+O30</f>
        <v>28193</v>
      </c>
      <c r="Q30" s="22">
        <f>SUM(Q26:Q29)</f>
        <v>13711</v>
      </c>
      <c r="R30" s="8">
        <f>SUM(R26:R29)</f>
        <v>14112</v>
      </c>
      <c r="S30" s="23">
        <f>Q30+R30</f>
        <v>27823</v>
      </c>
    </row>
    <row r="35" spans="1:1" ht="15" x14ac:dyDescent="0.25">
      <c r="A35" s="2"/>
    </row>
  </sheetData>
  <mergeCells count="6">
    <mergeCell ref="Q4:S4"/>
    <mergeCell ref="B4:D4"/>
    <mergeCell ref="E4:G4"/>
    <mergeCell ref="H4:J4"/>
    <mergeCell ref="K4:M4"/>
    <mergeCell ref="N4:P4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F9596-BEE3-4967-AB6B-7C7720DD0BB7}"/>
</file>

<file path=customXml/itemProps2.xml><?xml version="1.0" encoding="utf-8"?>
<ds:datastoreItem xmlns:ds="http://schemas.openxmlformats.org/officeDocument/2006/customXml" ds:itemID="{70C1A25F-DE8B-41BF-BD4F-90E595024819}"/>
</file>

<file path=customXml/itemProps3.xml><?xml version="1.0" encoding="utf-8"?>
<ds:datastoreItem xmlns:ds="http://schemas.openxmlformats.org/officeDocument/2006/customXml" ds:itemID="{8BC7209B-EC7B-4660-8E31-2BA7E81AD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4</vt:lpstr>
      <vt:lpstr>'Tabel 4'!Print_Area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2007-08-01T14:20:32Z</cp:lastPrinted>
  <dcterms:created xsi:type="dcterms:W3CDTF">2005-09-20T12:06:55Z</dcterms:created>
  <dcterms:modified xsi:type="dcterms:W3CDTF">2012-10-23T13:48:34Z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