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1352" windowHeight="5388"/>
  </bookViews>
  <sheets>
    <sheet name="Fig 5" sheetId="2" r:id="rId1"/>
  </sheets>
  <externalReferences>
    <externalReference r:id="rId2"/>
  </externalReferences>
  <definedNames>
    <definedName name="AccessDatabase" hidden="1">"C:\XLSTabelle\Book1.mdb"</definedName>
    <definedName name="Book1_Tabel9_List">[1]Tabel7!$A$3:$K$72</definedName>
    <definedName name="Button_1">"Book1_Tabel9_List"</definedName>
    <definedName name="Button_2">"Book1_Tabel9_List"</definedName>
    <definedName name="_xlnm.Print_Area" localSheetId="0">'Fig 5'!$A$13:$N$37</definedName>
  </definedNames>
  <calcPr calcId="145621"/>
</workbook>
</file>

<file path=xl/calcChain.xml><?xml version="1.0" encoding="utf-8"?>
<calcChain xmlns="http://schemas.openxmlformats.org/spreadsheetml/2006/main">
  <c r="K8" i="2" l="1"/>
  <c r="I8" i="2"/>
  <c r="G8" i="2"/>
  <c r="E8" i="2"/>
  <c r="C8" i="2"/>
  <c r="P11" i="2"/>
  <c r="Q6" i="2" s="1"/>
  <c r="Q10" i="2" l="1"/>
  <c r="Q11" i="2"/>
  <c r="Q5" i="2"/>
  <c r="Q7" i="2"/>
  <c r="Q9" i="2"/>
  <c r="Q8" i="2"/>
  <c r="V11" i="2" l="1"/>
  <c r="W8" i="2" s="1"/>
  <c r="W5" i="2" l="1"/>
  <c r="W6" i="2"/>
  <c r="W7" i="2"/>
  <c r="W9" i="2"/>
  <c r="W10" i="2"/>
  <c r="W11" i="2"/>
  <c r="T11" i="2" l="1"/>
  <c r="R11" i="2"/>
  <c r="S8" i="2" l="1"/>
  <c r="U8" i="2"/>
  <c r="U7" i="2"/>
  <c r="U5" i="2"/>
  <c r="U10" i="2"/>
  <c r="U6" i="2"/>
  <c r="U9" i="2"/>
  <c r="S5" i="2"/>
  <c r="S7" i="2"/>
  <c r="S10" i="2"/>
  <c r="S6" i="2"/>
  <c r="S9" i="2"/>
  <c r="L11" i="2"/>
  <c r="M7" i="2" s="1"/>
  <c r="K6" i="2"/>
  <c r="K7" i="2"/>
  <c r="K9" i="2"/>
  <c r="K10" i="2"/>
  <c r="K11" i="2"/>
  <c r="K5" i="2"/>
  <c r="I6" i="2"/>
  <c r="I7" i="2"/>
  <c r="I9" i="2"/>
  <c r="I10" i="2"/>
  <c r="I11" i="2"/>
  <c r="I5" i="2"/>
  <c r="G6" i="2"/>
  <c r="G7" i="2"/>
  <c r="G9" i="2"/>
  <c r="G10" i="2"/>
  <c r="G11" i="2"/>
  <c r="G5" i="2"/>
  <c r="E6" i="2"/>
  <c r="E7" i="2"/>
  <c r="E9" i="2"/>
  <c r="E10" i="2"/>
  <c r="E11" i="2"/>
  <c r="E5" i="2"/>
  <c r="C6" i="2"/>
  <c r="C7" i="2"/>
  <c r="C9" i="2"/>
  <c r="C10" i="2"/>
  <c r="C11" i="2"/>
  <c r="C5" i="2"/>
  <c r="N11" i="2"/>
  <c r="M6" i="2" l="1"/>
  <c r="M8" i="2"/>
  <c r="O5" i="2"/>
  <c r="O8" i="2"/>
  <c r="M11" i="2"/>
  <c r="M10" i="2"/>
  <c r="O11" i="2"/>
  <c r="O9" i="2"/>
  <c r="O6" i="2"/>
  <c r="O10" i="2"/>
  <c r="O7" i="2"/>
  <c r="M5" i="2"/>
  <c r="M9" i="2"/>
</calcChain>
</file>

<file path=xl/sharedStrings.xml><?xml version="1.0" encoding="utf-8"?>
<sst xmlns="http://schemas.openxmlformats.org/spreadsheetml/2006/main" count="11" uniqueCount="11">
  <si>
    <t>TABEL 6: US-INSKRYWINGS VOLGENS HUISTAAL EN JAAR</t>
  </si>
  <si>
    <t>Afrikaans</t>
  </si>
  <si>
    <t>TOTAAL</t>
  </si>
  <si>
    <t>FIGUUR 5: INSKRYWINGS VOLGENS HUISTAAL EN JAAR</t>
  </si>
  <si>
    <t>FIGURE 5: ENROLMENTS ACCORDING TO HOME LANGUAGE AND YEAR</t>
  </si>
  <si>
    <t xml:space="preserve"> </t>
  </si>
  <si>
    <t>Engels | English</t>
  </si>
  <si>
    <t>Afrikaans/Engels | Afrikaans/English</t>
  </si>
  <si>
    <t>Ander SA amptelike taal | Other official SA language</t>
  </si>
  <si>
    <t>Ander taal | Other language</t>
  </si>
  <si>
    <t>Xhosa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</si>
</sst>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"/>
  </numFmts>
  <fonts count="8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color indexed="23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0" fillId="4" borderId="0" xfId="0" applyFill="1"/>
    <xf numFmtId="0" fontId="0" fillId="2" borderId="4" xfId="0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Continuous"/>
    </xf>
    <xf numFmtId="0" fontId="1" fillId="2" borderId="6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4" xfId="0" applyFill="1" applyBorder="1"/>
    <xf numFmtId="0" fontId="0" fillId="2" borderId="13" xfId="0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0" fontId="0" fillId="2" borderId="14" xfId="0" applyFill="1" applyBorder="1"/>
    <xf numFmtId="2" fontId="7" fillId="2" borderId="17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2" fontId="3" fillId="2" borderId="17" xfId="0" applyNumberFormat="1" applyFont="1" applyFill="1" applyBorder="1" applyAlignment="1">
      <alignment horizontal="center" vertical="center"/>
    </xf>
    <xf numFmtId="2" fontId="3" fillId="2" borderId="18" xfId="0" applyNumberFormat="1" applyFont="1" applyFill="1" applyBorder="1" applyAlignment="1">
      <alignment horizontal="center" vertical="center"/>
    </xf>
    <xf numFmtId="0" fontId="1" fillId="2" borderId="17" xfId="0" applyFont="1" applyFill="1" applyBorder="1"/>
    <xf numFmtId="2" fontId="0" fillId="2" borderId="4" xfId="0" applyNumberFormat="1" applyFill="1" applyBorder="1"/>
    <xf numFmtId="2" fontId="0" fillId="2" borderId="2" xfId="0" applyNumberFormat="1" applyFill="1" applyBorder="1"/>
    <xf numFmtId="2" fontId="0" fillId="2" borderId="14" xfId="0" applyNumberFormat="1" applyFill="1" applyBorder="1"/>
    <xf numFmtId="167" fontId="0" fillId="2" borderId="19" xfId="0" applyNumberFormat="1" applyFill="1" applyBorder="1"/>
    <xf numFmtId="0" fontId="2" fillId="2" borderId="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2009
</a:t>
            </a:r>
          </a:p>
        </c:rich>
      </c:tx>
      <c:layout>
        <c:manualLayout>
          <c:xMode val="edge"/>
          <c:yMode val="edge"/>
          <c:x val="0.45684257487929181"/>
          <c:y val="3.4384002260927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2644996551188"/>
          <c:y val="0.23495734878300281"/>
          <c:w val="0.44421098294714539"/>
          <c:h val="0.6045853730879704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1603374314091789E-2"/>
                  <c:y val="0.115866282843676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4956393893751358E-4"/>
                  <c:y val="-5.61199081874921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7049779482882643E-2"/>
                  <c:y val="3.9834842707586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8589955092209048E-2"/>
                  <c:y val="7.63755902737110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0285966531929725E-3"/>
                  <c:y val="5.57391666168955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4935029935191229E-2"/>
                  <c:y val="5.86897138052483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'Fig 5'!$A$5:$A$10</c:f>
              <c:strCache>
                <c:ptCount val="6"/>
                <c:pt idx="0">
                  <c:v>Afrikaans</c:v>
                </c:pt>
                <c:pt idx="1">
                  <c:v>Engels | English</c:v>
                </c:pt>
                <c:pt idx="2">
                  <c:v>Afrikaans/Engels | Afrikaans/English</c:v>
                </c:pt>
                <c:pt idx="3">
                  <c:v>Xhosa</c:v>
                </c:pt>
                <c:pt idx="4">
                  <c:v>Ander SA amptelike taal | Other official SA language</c:v>
                </c:pt>
                <c:pt idx="5">
                  <c:v>Ander taal | Other language</c:v>
                </c:pt>
              </c:strCache>
            </c:strRef>
          </c:cat>
          <c:val>
            <c:numRef>
              <c:f>'Fig 5'!$P$5:$P$10</c:f>
              <c:numCache>
                <c:formatCode>0</c:formatCode>
                <c:ptCount val="6"/>
                <c:pt idx="0">
                  <c:v>13975</c:v>
                </c:pt>
                <c:pt idx="1">
                  <c:v>9704</c:v>
                </c:pt>
                <c:pt idx="2">
                  <c:v>717</c:v>
                </c:pt>
                <c:pt idx="3">
                  <c:v>458</c:v>
                </c:pt>
                <c:pt idx="4">
                  <c:v>668</c:v>
                </c:pt>
                <c:pt idx="5">
                  <c:v>721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6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8954336918529"/>
          <c:y val="0.11461334086975744"/>
          <c:w val="0.31157926765960936"/>
          <c:h val="0.42693469473984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2012
</a:t>
            </a:r>
          </a:p>
        </c:rich>
      </c:tx>
      <c:layout>
        <c:manualLayout>
          <c:xMode val="edge"/>
          <c:yMode val="edge"/>
          <c:x val="0.4522154816239658"/>
          <c:y val="3.41881293072507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2333284011883"/>
          <c:y val="0.22507185127273435"/>
          <c:w val="0.49184261145699371"/>
          <c:h val="0.6011412736524935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4.7175207396622114E-2"/>
                  <c:y val="3.04560545314778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234686825728298E-2"/>
                  <c:y val="-8.07273493883521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4105013147097669E-2"/>
                  <c:y val="8.02764961310247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4882250848866324E-2"/>
                  <c:y val="0.14789666744800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9257692710015259E-3"/>
                  <c:y val="0.167066939792083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0233097803234745"/>
                  <c:y val="0.1273634481070564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</c:dLbls>
          <c:cat>
            <c:strRef>
              <c:f>'Fig 5'!$A$5:$A$10</c:f>
              <c:strCache>
                <c:ptCount val="6"/>
                <c:pt idx="0">
                  <c:v>Afrikaans</c:v>
                </c:pt>
                <c:pt idx="1">
                  <c:v>Engels | English</c:v>
                </c:pt>
                <c:pt idx="2">
                  <c:v>Afrikaans/Engels | Afrikaans/English</c:v>
                </c:pt>
                <c:pt idx="3">
                  <c:v>Xhosa</c:v>
                </c:pt>
                <c:pt idx="4">
                  <c:v>Ander SA amptelike taal | Other official SA language</c:v>
                </c:pt>
                <c:pt idx="5">
                  <c:v>Ander taal | Other language</c:v>
                </c:pt>
              </c:strCache>
            </c:strRef>
          </c:cat>
          <c:val>
            <c:numRef>
              <c:f>'Fig 5'!$V$5:$V$10</c:f>
              <c:numCache>
                <c:formatCode>General</c:formatCode>
                <c:ptCount val="6"/>
                <c:pt idx="0">
                  <c:v>12843</c:v>
                </c:pt>
                <c:pt idx="1">
                  <c:v>10313</c:v>
                </c:pt>
                <c:pt idx="2">
                  <c:v>1483</c:v>
                </c:pt>
                <c:pt idx="3">
                  <c:v>769</c:v>
                </c:pt>
                <c:pt idx="4">
                  <c:v>1191</c:v>
                </c:pt>
                <c:pt idx="5">
                  <c:v>1224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5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102710024015763"/>
          <c:y val="0.13105449567779476"/>
          <c:w val="0.34498913031106671"/>
          <c:h val="0.404559530135800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211455</xdr:colOff>
      <xdr:row>15</xdr:row>
      <xdr:rowOff>50800</xdr:rowOff>
    </xdr:from>
    <xdr:to>
      <xdr:col>4</xdr:col>
      <xdr:colOff>325120</xdr:colOff>
      <xdr:row>35</xdr:row>
      <xdr:rowOff>109220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314960</xdr:colOff>
      <xdr:row>15</xdr:row>
      <xdr:rowOff>30480</xdr:rowOff>
    </xdr:from>
    <xdr:to>
      <xdr:col>13</xdr:col>
      <xdr:colOff>447041</xdr:colOff>
      <xdr:row>35</xdr:row>
      <xdr:rowOff>132079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ans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1"/>
      <sheetName val="Fig1"/>
      <sheetName val="Tabel 2"/>
      <sheetName val="Fig2"/>
      <sheetName val="Tabel3"/>
      <sheetName val="Fig3 "/>
      <sheetName val="Tabel4"/>
      <sheetName val="Fig4"/>
      <sheetName val="Tabel5"/>
      <sheetName val="Fig5"/>
      <sheetName val="Tabel6"/>
      <sheetName val="Fig6"/>
      <sheetName val="Tabel7"/>
      <sheetName val="Fig7"/>
      <sheetName val="Tabel8"/>
      <sheetName val="Fig8"/>
      <sheetName val="Tabel9"/>
      <sheetName val="Fig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A3" t="str">
            <v>KOV-Kategorie</v>
          </cell>
          <cell r="B3" t="str">
            <v>Jaar</v>
          </cell>
          <cell r="C3" t="str">
            <v>Kwalifikasietipe</v>
          </cell>
          <cell r="K3" t="str">
            <v>Totale getal</v>
          </cell>
        </row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 t="str">
            <v>Kwalifikasies</v>
          </cell>
        </row>
        <row r="5">
          <cell r="A5" t="str">
            <v>1.  Landbou en Hernieubare</v>
          </cell>
          <cell r="B5">
            <v>1982</v>
          </cell>
          <cell r="C5">
            <v>0</v>
          </cell>
          <cell r="D5">
            <v>3</v>
          </cell>
          <cell r="E5">
            <v>5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12</v>
          </cell>
          <cell r="K5">
            <v>35</v>
          </cell>
        </row>
        <row r="6">
          <cell r="A6" t="str">
            <v xml:space="preserve">     Natuurlike Hulpbronne</v>
          </cell>
          <cell r="B6">
            <v>1990</v>
          </cell>
          <cell r="C6">
            <v>0</v>
          </cell>
          <cell r="D6">
            <v>3</v>
          </cell>
          <cell r="E6">
            <v>6</v>
          </cell>
          <cell r="F6">
            <v>1</v>
          </cell>
          <cell r="G6">
            <v>0</v>
          </cell>
          <cell r="H6">
            <v>9</v>
          </cell>
          <cell r="I6">
            <v>7</v>
          </cell>
          <cell r="J6">
            <v>13</v>
          </cell>
          <cell r="K6">
            <v>39</v>
          </cell>
        </row>
        <row r="7">
          <cell r="B7">
            <v>1998</v>
          </cell>
          <cell r="C7">
            <v>0</v>
          </cell>
          <cell r="D7">
            <v>2</v>
          </cell>
          <cell r="E7">
            <v>5</v>
          </cell>
          <cell r="F7">
            <v>1</v>
          </cell>
          <cell r="G7">
            <v>0</v>
          </cell>
          <cell r="H7">
            <v>10</v>
          </cell>
          <cell r="I7">
            <v>12</v>
          </cell>
          <cell r="J7">
            <v>15</v>
          </cell>
          <cell r="K7">
            <v>45</v>
          </cell>
        </row>
        <row r="8">
          <cell r="A8" t="str">
            <v>2.  Argitektuur en Omgewings-</v>
          </cell>
          <cell r="B8">
            <v>1982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</v>
          </cell>
          <cell r="J8">
            <v>1</v>
          </cell>
          <cell r="K8">
            <v>2</v>
          </cell>
        </row>
        <row r="9">
          <cell r="A9" t="str">
            <v xml:space="preserve">    ontwerp</v>
          </cell>
          <cell r="B9">
            <v>1990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</v>
          </cell>
          <cell r="J9">
            <v>1</v>
          </cell>
          <cell r="K9">
            <v>2</v>
          </cell>
        </row>
        <row r="10">
          <cell r="B10">
            <v>1998</v>
          </cell>
          <cell r="C10">
            <v>0</v>
          </cell>
          <cell r="D10">
            <v>0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1</v>
          </cell>
          <cell r="K10">
            <v>3</v>
          </cell>
        </row>
        <row r="11">
          <cell r="A11" t="str">
            <v xml:space="preserve">3.  Beeldende en Uitvoerende </v>
          </cell>
          <cell r="B11">
            <v>1982</v>
          </cell>
          <cell r="C11">
            <v>5</v>
          </cell>
          <cell r="D11">
            <v>2</v>
          </cell>
          <cell r="E11">
            <v>2</v>
          </cell>
          <cell r="F11">
            <v>1</v>
          </cell>
          <cell r="G11">
            <v>0</v>
          </cell>
          <cell r="H11">
            <v>3</v>
          </cell>
          <cell r="I11">
            <v>3</v>
          </cell>
          <cell r="J11">
            <v>2</v>
          </cell>
          <cell r="K11">
            <v>18</v>
          </cell>
        </row>
        <row r="12">
          <cell r="A12" t="str">
            <v xml:space="preserve">     Kunste</v>
          </cell>
          <cell r="B12">
            <v>1990</v>
          </cell>
          <cell r="C12">
            <v>5</v>
          </cell>
          <cell r="D12">
            <v>2</v>
          </cell>
          <cell r="E12">
            <v>3</v>
          </cell>
          <cell r="F12">
            <v>1</v>
          </cell>
          <cell r="G12">
            <v>0</v>
          </cell>
          <cell r="H12">
            <v>3</v>
          </cell>
          <cell r="I12">
            <v>3</v>
          </cell>
          <cell r="J12">
            <v>2</v>
          </cell>
          <cell r="K12">
            <v>19</v>
          </cell>
        </row>
        <row r="13">
          <cell r="B13">
            <v>1998</v>
          </cell>
          <cell r="C13">
            <v>4</v>
          </cell>
          <cell r="D13">
            <v>2</v>
          </cell>
          <cell r="E13">
            <v>5</v>
          </cell>
          <cell r="F13">
            <v>2</v>
          </cell>
          <cell r="G13">
            <v>0</v>
          </cell>
          <cell r="H13">
            <v>4</v>
          </cell>
          <cell r="I13">
            <v>3</v>
          </cell>
          <cell r="J13">
            <v>2</v>
          </cell>
          <cell r="K13">
            <v>22</v>
          </cell>
        </row>
        <row r="14">
          <cell r="A14" t="str">
            <v>4.  Sake-, Handels- en Bestuurs-</v>
          </cell>
          <cell r="B14">
            <v>1982</v>
          </cell>
          <cell r="C14">
            <v>2</v>
          </cell>
          <cell r="D14">
            <v>5</v>
          </cell>
          <cell r="E14">
            <v>0</v>
          </cell>
          <cell r="F14">
            <v>0</v>
          </cell>
          <cell r="G14">
            <v>0</v>
          </cell>
          <cell r="H14">
            <v>6</v>
          </cell>
          <cell r="I14">
            <v>6</v>
          </cell>
          <cell r="J14">
            <v>6</v>
          </cell>
          <cell r="K14">
            <v>25</v>
          </cell>
        </row>
        <row r="15">
          <cell r="A15" t="str">
            <v xml:space="preserve">     wetenskappe</v>
          </cell>
          <cell r="B15">
            <v>1990</v>
          </cell>
          <cell r="C15">
            <v>2</v>
          </cell>
          <cell r="D15">
            <v>5</v>
          </cell>
          <cell r="E15">
            <v>0</v>
          </cell>
          <cell r="F15">
            <v>0</v>
          </cell>
          <cell r="G15">
            <v>0</v>
          </cell>
          <cell r="H15">
            <v>7</v>
          </cell>
          <cell r="I15">
            <v>7</v>
          </cell>
          <cell r="J15">
            <v>7</v>
          </cell>
          <cell r="K15">
            <v>28</v>
          </cell>
        </row>
        <row r="16">
          <cell r="B16">
            <v>1998</v>
          </cell>
          <cell r="C16">
            <v>6</v>
          </cell>
          <cell r="D16">
            <v>6</v>
          </cell>
          <cell r="E16">
            <v>3</v>
          </cell>
          <cell r="F16">
            <v>0</v>
          </cell>
          <cell r="G16">
            <v>1</v>
          </cell>
          <cell r="H16">
            <v>5</v>
          </cell>
          <cell r="I16">
            <v>6</v>
          </cell>
          <cell r="J16">
            <v>3</v>
          </cell>
          <cell r="K16">
            <v>30</v>
          </cell>
        </row>
        <row r="17">
          <cell r="A17" t="str">
            <v>5.  Kommunikasie</v>
          </cell>
          <cell r="B17">
            <v>1982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1</v>
          </cell>
          <cell r="J17">
            <v>0</v>
          </cell>
          <cell r="K17">
            <v>2</v>
          </cell>
        </row>
        <row r="18">
          <cell r="B18">
            <v>1990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4</v>
          </cell>
        </row>
        <row r="19">
          <cell r="B19">
            <v>1998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  <cell r="I19">
            <v>2</v>
          </cell>
          <cell r="J19">
            <v>1</v>
          </cell>
          <cell r="K19">
            <v>4</v>
          </cell>
        </row>
        <row r="20">
          <cell r="A20" t="str">
            <v xml:space="preserve">6.  Rekenaarwetenskap en </v>
          </cell>
          <cell r="B20">
            <v>1982</v>
          </cell>
          <cell r="C20">
            <v>0</v>
          </cell>
          <cell r="D20">
            <v>2</v>
          </cell>
          <cell r="E20">
            <v>0</v>
          </cell>
          <cell r="F20">
            <v>0</v>
          </cell>
          <cell r="G20">
            <v>0</v>
          </cell>
          <cell r="H20">
            <v>2</v>
          </cell>
          <cell r="I20">
            <v>2</v>
          </cell>
          <cell r="J20">
            <v>3</v>
          </cell>
          <cell r="K20">
            <v>9</v>
          </cell>
        </row>
        <row r="21">
          <cell r="A21" t="str">
            <v xml:space="preserve">     Dataverwerking</v>
          </cell>
          <cell r="B21">
            <v>1990</v>
          </cell>
          <cell r="C21">
            <v>0</v>
          </cell>
          <cell r="D21">
            <v>2</v>
          </cell>
          <cell r="E21">
            <v>0</v>
          </cell>
          <cell r="F21">
            <v>0</v>
          </cell>
          <cell r="G21">
            <v>0</v>
          </cell>
          <cell r="H21">
            <v>2</v>
          </cell>
          <cell r="I21">
            <v>2</v>
          </cell>
          <cell r="J21">
            <v>3</v>
          </cell>
          <cell r="K21">
            <v>9</v>
          </cell>
        </row>
        <row r="22">
          <cell r="B22">
            <v>1998</v>
          </cell>
          <cell r="C22">
            <v>3</v>
          </cell>
          <cell r="D22">
            <v>1</v>
          </cell>
          <cell r="E22">
            <v>5</v>
          </cell>
          <cell r="F22">
            <v>1</v>
          </cell>
          <cell r="G22">
            <v>1</v>
          </cell>
          <cell r="H22">
            <v>0</v>
          </cell>
          <cell r="I22">
            <v>2</v>
          </cell>
          <cell r="J22">
            <v>3</v>
          </cell>
          <cell r="K22">
            <v>16</v>
          </cell>
        </row>
        <row r="23">
          <cell r="A23" t="str">
            <v>7.  Opvoedkunde</v>
          </cell>
          <cell r="B23">
            <v>1982</v>
          </cell>
          <cell r="C23">
            <v>3</v>
          </cell>
          <cell r="D23">
            <v>0</v>
          </cell>
          <cell r="E23">
            <v>4</v>
          </cell>
          <cell r="F23">
            <v>6</v>
          </cell>
          <cell r="G23">
            <v>1</v>
          </cell>
          <cell r="H23">
            <v>0</v>
          </cell>
          <cell r="I23">
            <v>1</v>
          </cell>
          <cell r="J23">
            <v>1</v>
          </cell>
          <cell r="K23">
            <v>16</v>
          </cell>
        </row>
        <row r="24">
          <cell r="B24">
            <v>1990</v>
          </cell>
          <cell r="C24">
            <v>5</v>
          </cell>
          <cell r="D24">
            <v>0</v>
          </cell>
          <cell r="E24">
            <v>5</v>
          </cell>
          <cell r="F24">
            <v>13</v>
          </cell>
          <cell r="G24">
            <v>1</v>
          </cell>
          <cell r="H24">
            <v>0</v>
          </cell>
          <cell r="I24">
            <v>1</v>
          </cell>
          <cell r="J24">
            <v>2</v>
          </cell>
          <cell r="K24">
            <v>27</v>
          </cell>
        </row>
        <row r="25">
          <cell r="B25">
            <v>1998</v>
          </cell>
          <cell r="C25">
            <v>3</v>
          </cell>
          <cell r="D25">
            <v>0</v>
          </cell>
          <cell r="E25">
            <v>5</v>
          </cell>
          <cell r="F25">
            <v>1</v>
          </cell>
          <cell r="G25">
            <v>1</v>
          </cell>
          <cell r="H25">
            <v>0</v>
          </cell>
          <cell r="I25">
            <v>2</v>
          </cell>
          <cell r="J25">
            <v>2</v>
          </cell>
          <cell r="K25">
            <v>14</v>
          </cell>
        </row>
        <row r="26">
          <cell r="A26" t="str">
            <v>8.  Ingenieurswese en</v>
          </cell>
          <cell r="B26">
            <v>1982</v>
          </cell>
          <cell r="C26">
            <v>0</v>
          </cell>
          <cell r="D26">
            <v>0</v>
          </cell>
          <cell r="E26">
            <v>2</v>
          </cell>
          <cell r="F26">
            <v>0</v>
          </cell>
          <cell r="G26">
            <v>0</v>
          </cell>
          <cell r="H26">
            <v>1</v>
          </cell>
          <cell r="I26">
            <v>1</v>
          </cell>
          <cell r="J26">
            <v>2</v>
          </cell>
          <cell r="K26">
            <v>6</v>
          </cell>
        </row>
        <row r="27">
          <cell r="A27" t="str">
            <v xml:space="preserve">     Tegnologie</v>
          </cell>
          <cell r="B27">
            <v>1990</v>
          </cell>
          <cell r="C27">
            <v>0</v>
          </cell>
          <cell r="D27">
            <v>0</v>
          </cell>
          <cell r="E27">
            <v>2</v>
          </cell>
          <cell r="F27">
            <v>1</v>
          </cell>
          <cell r="G27">
            <v>0</v>
          </cell>
          <cell r="H27">
            <v>2</v>
          </cell>
          <cell r="I27">
            <v>2</v>
          </cell>
          <cell r="J27">
            <v>2</v>
          </cell>
          <cell r="K27">
            <v>9</v>
          </cell>
        </row>
        <row r="28">
          <cell r="B28">
            <v>1998</v>
          </cell>
          <cell r="C28">
            <v>0</v>
          </cell>
          <cell r="D28">
            <v>1</v>
          </cell>
          <cell r="E28">
            <v>3</v>
          </cell>
          <cell r="F28">
            <v>1</v>
          </cell>
          <cell r="G28">
            <v>0</v>
          </cell>
          <cell r="H28">
            <v>0</v>
          </cell>
          <cell r="I28">
            <v>3</v>
          </cell>
          <cell r="J28">
            <v>3</v>
          </cell>
          <cell r="K28">
            <v>11</v>
          </cell>
        </row>
        <row r="29">
          <cell r="A29" t="str">
            <v xml:space="preserve">9.  Gesondheidsorg en </v>
          </cell>
          <cell r="B29">
            <v>1982</v>
          </cell>
          <cell r="C29">
            <v>5</v>
          </cell>
          <cell r="D29">
            <v>0</v>
          </cell>
          <cell r="E29">
            <v>6</v>
          </cell>
          <cell r="F29">
            <v>3</v>
          </cell>
          <cell r="G29">
            <v>0</v>
          </cell>
          <cell r="H29">
            <v>4</v>
          </cell>
          <cell r="I29">
            <v>7</v>
          </cell>
          <cell r="J29">
            <v>9</v>
          </cell>
          <cell r="K29">
            <v>34</v>
          </cell>
        </row>
        <row r="30">
          <cell r="A30" t="str">
            <v xml:space="preserve">     Gesondheidswetenskap</v>
          </cell>
          <cell r="B30">
            <v>1990</v>
          </cell>
          <cell r="C30">
            <v>5</v>
          </cell>
          <cell r="D30">
            <v>0</v>
          </cell>
          <cell r="E30">
            <v>9</v>
          </cell>
          <cell r="F30">
            <v>5</v>
          </cell>
          <cell r="G30">
            <v>0</v>
          </cell>
          <cell r="H30">
            <v>5</v>
          </cell>
          <cell r="I30">
            <v>8</v>
          </cell>
          <cell r="J30">
            <v>12</v>
          </cell>
          <cell r="K30">
            <v>44</v>
          </cell>
        </row>
        <row r="31">
          <cell r="B31">
            <v>1998</v>
          </cell>
          <cell r="C31">
            <v>4</v>
          </cell>
          <cell r="D31">
            <v>0</v>
          </cell>
          <cell r="E31">
            <v>8</v>
          </cell>
          <cell r="F31">
            <v>2</v>
          </cell>
          <cell r="G31">
            <v>0</v>
          </cell>
          <cell r="H31">
            <v>7</v>
          </cell>
          <cell r="I31">
            <v>8</v>
          </cell>
          <cell r="J31">
            <v>6</v>
          </cell>
          <cell r="K31">
            <v>35</v>
          </cell>
        </row>
        <row r="32">
          <cell r="A32" t="str">
            <v>10.  Huishoudkunde</v>
          </cell>
          <cell r="B32">
            <v>1982</v>
          </cell>
          <cell r="C32">
            <v>0</v>
          </cell>
          <cell r="D32">
            <v>0</v>
          </cell>
          <cell r="E32">
            <v>4</v>
          </cell>
          <cell r="F32">
            <v>0</v>
          </cell>
          <cell r="G32">
            <v>0</v>
          </cell>
          <cell r="H32">
            <v>3</v>
          </cell>
          <cell r="I32">
            <v>3</v>
          </cell>
          <cell r="J32">
            <v>4</v>
          </cell>
          <cell r="K32">
            <v>14</v>
          </cell>
        </row>
        <row r="33">
          <cell r="B33">
            <v>1990</v>
          </cell>
          <cell r="C33">
            <v>0</v>
          </cell>
          <cell r="D33">
            <v>1</v>
          </cell>
          <cell r="E33">
            <v>3</v>
          </cell>
          <cell r="F33">
            <v>0</v>
          </cell>
          <cell r="G33">
            <v>0</v>
          </cell>
          <cell r="H33">
            <v>3</v>
          </cell>
          <cell r="I33">
            <v>4</v>
          </cell>
          <cell r="J33">
            <v>4</v>
          </cell>
          <cell r="K33">
            <v>15</v>
          </cell>
        </row>
        <row r="34">
          <cell r="B34">
            <v>1998</v>
          </cell>
          <cell r="C34">
            <v>0</v>
          </cell>
          <cell r="D34">
            <v>0</v>
          </cell>
          <cell r="E34">
            <v>4</v>
          </cell>
          <cell r="F34">
            <v>0</v>
          </cell>
          <cell r="G34">
            <v>0</v>
          </cell>
          <cell r="H34">
            <v>3</v>
          </cell>
          <cell r="I34">
            <v>3</v>
          </cell>
          <cell r="J34">
            <v>4</v>
          </cell>
          <cell r="K34">
            <v>14</v>
          </cell>
        </row>
        <row r="35">
          <cell r="A35" t="str">
            <v>11.  Nywerheidskuns, -ambagte</v>
          </cell>
          <cell r="B35">
            <v>1982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 t="str">
            <v xml:space="preserve">      en -tegnologie</v>
          </cell>
          <cell r="B36">
            <v>1990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B37">
            <v>1998</v>
          </cell>
          <cell r="C37">
            <v>0</v>
          </cell>
          <cell r="D37">
            <v>3</v>
          </cell>
          <cell r="E37">
            <v>1</v>
          </cell>
          <cell r="F37">
            <v>0</v>
          </cell>
          <cell r="G37">
            <v>0</v>
          </cell>
          <cell r="H37">
            <v>3</v>
          </cell>
          <cell r="I37">
            <v>4</v>
          </cell>
          <cell r="J37">
            <v>3</v>
          </cell>
          <cell r="K37">
            <v>14</v>
          </cell>
        </row>
        <row r="38">
          <cell r="A38" t="str">
            <v xml:space="preserve">12.  Tale, Linguistiek en </v>
          </cell>
          <cell r="B38">
            <v>1982</v>
          </cell>
          <cell r="C38">
            <v>0</v>
          </cell>
          <cell r="D38">
            <v>1</v>
          </cell>
          <cell r="E38">
            <v>0</v>
          </cell>
          <cell r="F38">
            <v>1</v>
          </cell>
          <cell r="G38">
            <v>0</v>
          </cell>
          <cell r="H38">
            <v>1</v>
          </cell>
          <cell r="I38">
            <v>1</v>
          </cell>
          <cell r="J38">
            <v>2</v>
          </cell>
          <cell r="K38">
            <v>6</v>
          </cell>
        </row>
        <row r="39">
          <cell r="A39" t="str">
            <v xml:space="preserve">       Letterkunde</v>
          </cell>
          <cell r="B39">
            <v>1990</v>
          </cell>
          <cell r="C39">
            <v>0</v>
          </cell>
          <cell r="D39">
            <v>1</v>
          </cell>
          <cell r="E39">
            <v>0</v>
          </cell>
          <cell r="F39">
            <v>3</v>
          </cell>
          <cell r="G39">
            <v>0</v>
          </cell>
          <cell r="H39">
            <v>1</v>
          </cell>
          <cell r="I39">
            <v>1</v>
          </cell>
          <cell r="J39">
            <v>2</v>
          </cell>
          <cell r="K39">
            <v>8</v>
          </cell>
        </row>
        <row r="40">
          <cell r="B40">
            <v>1998</v>
          </cell>
          <cell r="C40">
            <v>0</v>
          </cell>
          <cell r="D40">
            <v>4</v>
          </cell>
          <cell r="E40">
            <v>5</v>
          </cell>
          <cell r="F40">
            <v>3</v>
          </cell>
          <cell r="G40">
            <v>3</v>
          </cell>
          <cell r="H40">
            <v>1</v>
          </cell>
          <cell r="I40">
            <v>2</v>
          </cell>
          <cell r="J40">
            <v>2</v>
          </cell>
          <cell r="K40">
            <v>20</v>
          </cell>
        </row>
        <row r="43">
          <cell r="A43" t="str">
            <v>Kwalifikasietipes</v>
          </cell>
          <cell r="F43" t="str">
            <v>Opmerking: ’n Spesifieke kwalifikasie word ooreenkomstig die hoofvakke by ’n bepaalde KOV-kategorie ingedeel.</v>
          </cell>
        </row>
        <row r="44">
          <cell r="A44" t="str">
            <v>1.  Voorgraadse diploma of sertifikaat</v>
          </cell>
        </row>
        <row r="45">
          <cell r="A45" t="str">
            <v xml:space="preserve">2. Algemene akademiese eerste </v>
          </cell>
        </row>
        <row r="46">
          <cell r="A46" t="str">
            <v xml:space="preserve">    Baccalaureusgraad</v>
          </cell>
        </row>
        <row r="47">
          <cell r="A47" t="str">
            <v>3. Professionele eerste Baccalaureusgraad</v>
          </cell>
        </row>
        <row r="48">
          <cell r="A48" t="str">
            <v>4. Nagraadse diploma of sertifikaat</v>
          </cell>
        </row>
        <row r="49">
          <cell r="A49" t="str">
            <v>5. Nagraadse Baccalaureusgraad</v>
          </cell>
        </row>
        <row r="50">
          <cell r="A50" t="str">
            <v>6. Honneursgraad</v>
          </cell>
        </row>
        <row r="51">
          <cell r="A51" t="str">
            <v>7. Meestersgraad</v>
          </cell>
        </row>
        <row r="52">
          <cell r="A52" t="str">
            <v>8. Doktorsgraad</v>
          </cell>
        </row>
        <row r="57">
          <cell r="A57" t="str">
            <v xml:space="preserve">        </v>
          </cell>
          <cell r="B57">
            <v>1982</v>
          </cell>
          <cell r="E57">
            <v>1990</v>
          </cell>
          <cell r="H57">
            <v>1998</v>
          </cell>
        </row>
        <row r="58">
          <cell r="A58" t="str">
            <v>Voorgraadse diploma of sertifikaat</v>
          </cell>
          <cell r="B58">
            <v>5.8</v>
          </cell>
          <cell r="D58" t="str">
            <v>Voorgraadse diploma of sertifikaat</v>
          </cell>
          <cell r="E58">
            <v>5.7</v>
          </cell>
          <cell r="G58" t="str">
            <v>Voorgraadse diploma of sertifikaat</v>
          </cell>
          <cell r="H58">
            <v>5.9</v>
          </cell>
        </row>
        <row r="59">
          <cell r="A59" t="str">
            <v>Algemene akademiese eerste Baccalaureusgraad</v>
          </cell>
          <cell r="B59">
            <v>13</v>
          </cell>
          <cell r="D59" t="str">
            <v>Algemene akademiese eerste Baccalaureusgraad</v>
          </cell>
          <cell r="E59">
            <v>12.1</v>
          </cell>
          <cell r="G59" t="str">
            <v>Algemene akademiese eerste Baccalaureusgraad</v>
          </cell>
          <cell r="H59">
            <v>12.9</v>
          </cell>
        </row>
        <row r="60">
          <cell r="A60" t="str">
            <v>Professionele eerste Baccalaureusgraad</v>
          </cell>
          <cell r="B60">
            <v>9.9</v>
          </cell>
          <cell r="D60" t="str">
            <v>Professionele eerste Baccalaureusgraad</v>
          </cell>
          <cell r="E60">
            <v>10.6</v>
          </cell>
          <cell r="G60" t="str">
            <v>Professionele eerste Baccalaureusgraad</v>
          </cell>
          <cell r="H60">
            <v>18.100000000000001</v>
          </cell>
        </row>
        <row r="61">
          <cell r="A61" t="str">
            <v>Nagraadse diploma of sertifikaat</v>
          </cell>
          <cell r="B61">
            <v>5.8</v>
          </cell>
          <cell r="D61" t="str">
            <v>Nagraadse diploma of sertifikaat</v>
          </cell>
          <cell r="E61">
            <v>9.5</v>
          </cell>
          <cell r="G61" t="str">
            <v>Nagraadse diploma of sertifikaat</v>
          </cell>
          <cell r="H61">
            <v>4.5999999999999996</v>
          </cell>
        </row>
        <row r="62">
          <cell r="A62" t="str">
            <v>Nagraadse Baccalaureusgraad</v>
          </cell>
          <cell r="B62">
            <v>1</v>
          </cell>
          <cell r="D62" t="str">
            <v>Nagraadse Baccalaureusgraad</v>
          </cell>
          <cell r="E62">
            <v>1.1000000000000001</v>
          </cell>
          <cell r="G62" t="str">
            <v>Nagraadse Baccalaureusgraad</v>
          </cell>
          <cell r="H62">
            <v>3.4</v>
          </cell>
        </row>
        <row r="63">
          <cell r="A63" t="str">
            <v>Honneursgraad</v>
          </cell>
          <cell r="B63">
            <v>18.5</v>
          </cell>
          <cell r="D63" t="str">
            <v>Honneursgraad</v>
          </cell>
          <cell r="E63">
            <v>17.5</v>
          </cell>
          <cell r="G63" t="str">
            <v>Honneursgraad</v>
          </cell>
          <cell r="H63">
            <v>14.9</v>
          </cell>
        </row>
        <row r="64">
          <cell r="A64" t="str">
            <v>Meestersgraad</v>
          </cell>
          <cell r="B64">
            <v>20.9</v>
          </cell>
          <cell r="D64" t="str">
            <v>Meestersgraad</v>
          </cell>
          <cell r="E64">
            <v>19.3</v>
          </cell>
          <cell r="G64" t="str">
            <v>Meestersgraad</v>
          </cell>
          <cell r="H64">
            <v>19.8</v>
          </cell>
        </row>
        <row r="65">
          <cell r="A65" t="str">
            <v>Doktorsgraad</v>
          </cell>
          <cell r="B65">
            <v>25</v>
          </cell>
          <cell r="D65" t="str">
            <v>Doktorsgraad</v>
          </cell>
          <cell r="E65">
            <v>24.1</v>
          </cell>
          <cell r="G65" t="str">
            <v>Doktorsgraad</v>
          </cell>
          <cell r="H65">
            <v>20.5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W37"/>
  <sheetViews>
    <sheetView tabSelected="1" zoomScale="75" zoomScaleNormal="75" zoomScaleSheetLayoutView="75" workbookViewId="0">
      <selection activeCell="R36" sqref="R36"/>
    </sheetView>
  </sheetViews>
  <sheetFormatPr defaultRowHeight="13.2" x14ac:dyDescent="0.25"/>
  <cols>
    <col min="1" max="1" width="42.6640625" style="2" customWidth="1"/>
    <col min="2" max="15" width="8.88671875" style="2"/>
    <col min="16" max="16" width="9.5546875" style="2" bestFit="1" customWidth="1"/>
    <col min="17" max="16384" width="8.88671875" style="2"/>
  </cols>
  <sheetData>
    <row r="2" spans="1:23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3" ht="13.8" thickBot="1" x14ac:dyDescent="0.3">
      <c r="N3" s="3"/>
      <c r="O3" s="3"/>
      <c r="P3" s="48"/>
      <c r="Q3" s="48"/>
      <c r="U3" s="4" t="s">
        <v>5</v>
      </c>
    </row>
    <row r="4" spans="1:23" ht="13.8" thickBot="1" x14ac:dyDescent="0.3">
      <c r="A4" s="5"/>
      <c r="B4" s="21"/>
      <c r="C4" s="21">
        <v>1995</v>
      </c>
      <c r="D4" s="22">
        <v>1996</v>
      </c>
      <c r="E4" s="23"/>
      <c r="F4" s="24">
        <v>1997</v>
      </c>
      <c r="G4" s="24"/>
      <c r="H4" s="22">
        <v>1998</v>
      </c>
      <c r="I4" s="23"/>
      <c r="J4" s="24">
        <v>1999</v>
      </c>
      <c r="K4" s="23"/>
      <c r="L4" s="21"/>
      <c r="M4" s="21">
        <v>2000</v>
      </c>
      <c r="N4" s="49">
        <v>2005</v>
      </c>
      <c r="O4" s="50"/>
      <c r="P4" s="6">
        <v>2009</v>
      </c>
      <c r="Q4" s="7"/>
      <c r="R4" s="49">
        <v>2010</v>
      </c>
      <c r="S4" s="50"/>
      <c r="T4" s="49">
        <v>2011</v>
      </c>
      <c r="U4" s="50"/>
      <c r="V4" s="6">
        <v>2012</v>
      </c>
      <c r="W4" s="7"/>
    </row>
    <row r="5" spans="1:23" x14ac:dyDescent="0.25">
      <c r="A5" s="27" t="s">
        <v>1</v>
      </c>
      <c r="B5" s="25">
        <v>10985</v>
      </c>
      <c r="C5" s="20">
        <f>(B5/B$11)*100</f>
        <v>73.497925866452562</v>
      </c>
      <c r="D5" s="19">
        <v>10985</v>
      </c>
      <c r="E5" s="20">
        <f>(D5/D$11)*100</f>
        <v>70.620379299260676</v>
      </c>
      <c r="F5" s="19">
        <v>11177</v>
      </c>
      <c r="G5" s="20">
        <f>(F5/F$11)*100</f>
        <v>68.457156856740369</v>
      </c>
      <c r="H5" s="19">
        <v>11268</v>
      </c>
      <c r="I5" s="20">
        <f>(H5/H$11)*100</f>
        <v>65.511627906976742</v>
      </c>
      <c r="J5" s="19">
        <v>11177</v>
      </c>
      <c r="K5" s="20">
        <f>(J5/J$11)*100</f>
        <v>58.249947884094219</v>
      </c>
      <c r="L5" s="19">
        <v>11699</v>
      </c>
      <c r="M5" s="20">
        <f>(L5/L$11)*100</f>
        <v>53.773671630814491</v>
      </c>
      <c r="N5" s="10">
        <v>13331</v>
      </c>
      <c r="O5" s="11">
        <f>N5/N$11*100</f>
        <v>60.370437460374973</v>
      </c>
      <c r="P5" s="51">
        <v>13975</v>
      </c>
      <c r="Q5" s="11">
        <f>P5/$P$11*100</f>
        <v>53.252295850321993</v>
      </c>
      <c r="R5" s="10">
        <v>13996</v>
      </c>
      <c r="S5" s="11">
        <f>R5/R$11*100</f>
        <v>50.538022676392004</v>
      </c>
      <c r="T5" s="10">
        <v>13502</v>
      </c>
      <c r="U5" s="28">
        <f>T5/T$11*100</f>
        <v>47.891320540559711</v>
      </c>
      <c r="V5" s="31">
        <v>12843</v>
      </c>
      <c r="W5" s="44">
        <f>V5/V$11*100</f>
        <v>46.159652086403334</v>
      </c>
    </row>
    <row r="6" spans="1:23" x14ac:dyDescent="0.25">
      <c r="A6" s="27" t="s">
        <v>6</v>
      </c>
      <c r="B6" s="26">
        <v>3039</v>
      </c>
      <c r="C6" s="9">
        <f>(B6/B$11)*100</f>
        <v>20.333199518265758</v>
      </c>
      <c r="D6" s="8">
        <v>3460</v>
      </c>
      <c r="E6" s="9">
        <f>(D6/D$11)*100</f>
        <v>22.243651558984247</v>
      </c>
      <c r="F6" s="8">
        <v>3924</v>
      </c>
      <c r="G6" s="9">
        <f>(F6/F$11)*100</f>
        <v>24.033809027990447</v>
      </c>
      <c r="H6" s="8">
        <v>4283</v>
      </c>
      <c r="I6" s="9">
        <f>(H6/H$11)*100</f>
        <v>24.901162790697676</v>
      </c>
      <c r="J6" s="8">
        <v>5671</v>
      </c>
      <c r="K6" s="9">
        <f>(J6/J$11)*100</f>
        <v>29.554930164686262</v>
      </c>
      <c r="L6" s="8">
        <v>5467</v>
      </c>
      <c r="M6" s="9">
        <f>(L6/L$11)*100</f>
        <v>25.128700128700128</v>
      </c>
      <c r="N6" s="12">
        <v>7023</v>
      </c>
      <c r="O6" s="13">
        <f>N6/N$11*100</f>
        <v>31.804184403586632</v>
      </c>
      <c r="P6" s="52">
        <v>9704</v>
      </c>
      <c r="Q6" s="13">
        <f>P6/$P$11*100</f>
        <v>36.977479708874753</v>
      </c>
      <c r="R6" s="12">
        <v>10220</v>
      </c>
      <c r="S6" s="13">
        <f>R6/R$11*100</f>
        <v>36.903300353867266</v>
      </c>
      <c r="T6" s="12">
        <v>10463</v>
      </c>
      <c r="U6" s="29">
        <f>T6/T$11*100</f>
        <v>37.112049090199697</v>
      </c>
      <c r="V6" s="30">
        <v>10313</v>
      </c>
      <c r="W6" s="45">
        <f>V6/V$11*100</f>
        <v>37.066455809941417</v>
      </c>
    </row>
    <row r="7" spans="1:23" x14ac:dyDescent="0.25">
      <c r="A7" s="27" t="s">
        <v>7</v>
      </c>
      <c r="B7" s="26">
        <v>261</v>
      </c>
      <c r="C7" s="9">
        <f>(B7/B$11)*100</f>
        <v>1.746286631874749</v>
      </c>
      <c r="D7" s="8">
        <v>278</v>
      </c>
      <c r="E7" s="9">
        <f>(D7/D$11)*100</f>
        <v>1.78720668595307</v>
      </c>
      <c r="F7" s="8">
        <v>316</v>
      </c>
      <c r="G7" s="9">
        <f>(F7/F$11)*100</f>
        <v>1.9354443559747656</v>
      </c>
      <c r="H7" s="8">
        <v>338</v>
      </c>
      <c r="I7" s="9">
        <f>(H7/H$11)*100</f>
        <v>1.9651162790697674</v>
      </c>
      <c r="J7" s="8">
        <v>366</v>
      </c>
      <c r="K7" s="9">
        <f>(J7/J$11)*100</f>
        <v>1.9074421513445905</v>
      </c>
      <c r="L7" s="8">
        <v>380</v>
      </c>
      <c r="M7" s="9">
        <f>(L7/L$11)*100</f>
        <v>1.746644603787461</v>
      </c>
      <c r="N7" s="12">
        <v>360</v>
      </c>
      <c r="O7" s="13">
        <f>N7/N$11*100</f>
        <v>1.6302871116746671</v>
      </c>
      <c r="P7" s="52">
        <v>717</v>
      </c>
      <c r="Q7" s="13">
        <f>P7/$P$11*100</f>
        <v>2.7321571466676828</v>
      </c>
      <c r="R7" s="12">
        <v>988</v>
      </c>
      <c r="S7" s="13">
        <f>R7/R$11*100</f>
        <v>3.567559760236874</v>
      </c>
      <c r="T7" s="12">
        <v>1267</v>
      </c>
      <c r="U7" s="29">
        <f>T7/T$11*100</f>
        <v>4.4940233391267332</v>
      </c>
      <c r="V7" s="30">
        <v>1483</v>
      </c>
      <c r="W7" s="45">
        <f>V7/V$11*100</f>
        <v>5.3301225604715521</v>
      </c>
    </row>
    <row r="8" spans="1:23" x14ac:dyDescent="0.25">
      <c r="A8" s="58" t="s">
        <v>10</v>
      </c>
      <c r="B8" s="32"/>
      <c r="C8" s="33">
        <f>(B8/B$11)*100</f>
        <v>0</v>
      </c>
      <c r="D8" s="34"/>
      <c r="E8" s="33">
        <f>(D8/D$11)*100</f>
        <v>0</v>
      </c>
      <c r="F8" s="34"/>
      <c r="G8" s="33">
        <f>(F8/F$11)*100</f>
        <v>0</v>
      </c>
      <c r="H8" s="34"/>
      <c r="I8" s="33">
        <f>(H8/H$11)*100</f>
        <v>0</v>
      </c>
      <c r="J8" s="34"/>
      <c r="K8" s="33">
        <f>(J8/J$11)*100</f>
        <v>0</v>
      </c>
      <c r="L8" s="34"/>
      <c r="M8" s="33">
        <f>(L8/L$11)*100</f>
        <v>0</v>
      </c>
      <c r="N8" s="35">
        <v>393</v>
      </c>
      <c r="O8" s="36">
        <f>N8/N$11*100</f>
        <v>1.7797300969115117</v>
      </c>
      <c r="P8" s="53">
        <v>458</v>
      </c>
      <c r="Q8" s="36">
        <f>P8/$P$11*100</f>
        <v>1.7452272987082269</v>
      </c>
      <c r="R8" s="35">
        <v>607</v>
      </c>
      <c r="S8" s="36">
        <f>R8/R$11*100</f>
        <v>2.1918105004694159</v>
      </c>
      <c r="T8" s="35">
        <v>708</v>
      </c>
      <c r="U8" s="37">
        <f>T8/T$11*100</f>
        <v>2.5112616606959173</v>
      </c>
      <c r="V8" s="38">
        <v>769</v>
      </c>
      <c r="W8" s="46">
        <f>V8/V$11*100</f>
        <v>2.7639003701973186</v>
      </c>
    </row>
    <row r="9" spans="1:23" x14ac:dyDescent="0.25">
      <c r="A9" s="27" t="s">
        <v>8</v>
      </c>
      <c r="B9" s="26">
        <v>261</v>
      </c>
      <c r="C9" s="9">
        <f>(B9/B$11)*100</f>
        <v>1.746286631874749</v>
      </c>
      <c r="D9" s="8">
        <v>411</v>
      </c>
      <c r="E9" s="9">
        <f>(D9/D$11)*100</f>
        <v>2.6422372227579554</v>
      </c>
      <c r="F9" s="8">
        <v>484</v>
      </c>
      <c r="G9" s="9">
        <f>(F9/F$11)*100</f>
        <v>2.9644147730752741</v>
      </c>
      <c r="H9" s="8">
        <v>860</v>
      </c>
      <c r="I9" s="9">
        <f>(H9/H$11)*100</f>
        <v>5</v>
      </c>
      <c r="J9" s="8">
        <v>1361</v>
      </c>
      <c r="K9" s="9">
        <f>(J9/J$11)*100</f>
        <v>7.0929747759016042</v>
      </c>
      <c r="L9" s="8">
        <v>3651</v>
      </c>
      <c r="M9" s="9">
        <f>(L9/L$11)*100</f>
        <v>16.78157749586321</v>
      </c>
      <c r="N9" s="12">
        <v>404</v>
      </c>
      <c r="O9" s="13">
        <f>N9/N$11*100</f>
        <v>1.8295444253237931</v>
      </c>
      <c r="P9" s="52">
        <v>668</v>
      </c>
      <c r="Q9" s="13">
        <f>P9/$P$11*100</f>
        <v>2.5454406889456238</v>
      </c>
      <c r="R9" s="12">
        <v>919</v>
      </c>
      <c r="S9" s="13">
        <f>R9/R$11*100</f>
        <v>3.3184083194915863</v>
      </c>
      <c r="T9" s="12">
        <v>1121</v>
      </c>
      <c r="U9" s="29">
        <f>T9/T$11*100</f>
        <v>3.9761642961018695</v>
      </c>
      <c r="V9" s="30">
        <v>1191</v>
      </c>
      <c r="W9" s="45">
        <f>V9/V$11*100</f>
        <v>4.2806311325162634</v>
      </c>
    </row>
    <row r="10" spans="1:23" ht="13.8" thickBot="1" x14ac:dyDescent="0.3">
      <c r="A10" s="56" t="s">
        <v>9</v>
      </c>
      <c r="B10" s="26">
        <v>400</v>
      </c>
      <c r="C10" s="9">
        <f>(B10/B$11)*100</f>
        <v>2.6763013515321825</v>
      </c>
      <c r="D10" s="8">
        <v>421</v>
      </c>
      <c r="E10" s="9">
        <f>(D10/D$11)*100</f>
        <v>2.7065252330440375</v>
      </c>
      <c r="F10" s="8">
        <v>426</v>
      </c>
      <c r="G10" s="9">
        <f>(F10/F$11)*100</f>
        <v>2.6091749862191462</v>
      </c>
      <c r="H10" s="8">
        <v>451</v>
      </c>
      <c r="I10" s="9">
        <f>(H10/H$11)*100</f>
        <v>2.6220930232558137</v>
      </c>
      <c r="J10" s="8">
        <v>613</v>
      </c>
      <c r="K10" s="9">
        <f>(J10/J$11)*100</f>
        <v>3.194705023973317</v>
      </c>
      <c r="L10" s="8">
        <v>559</v>
      </c>
      <c r="M10" s="9">
        <f>(L10/L$11)*100</f>
        <v>2.5694061408347126</v>
      </c>
      <c r="N10" s="12">
        <v>571</v>
      </c>
      <c r="O10" s="13">
        <f>N10/N$11*100</f>
        <v>2.5858165021284303</v>
      </c>
      <c r="P10" s="52">
        <v>721</v>
      </c>
      <c r="Q10" s="13">
        <f>P10/$P$11*100</f>
        <v>2.7473993064817286</v>
      </c>
      <c r="R10" s="12">
        <v>964</v>
      </c>
      <c r="S10" s="13">
        <f>R10/R$11*100</f>
        <v>3.4808983895428613</v>
      </c>
      <c r="T10" s="12">
        <v>1132</v>
      </c>
      <c r="U10" s="29">
        <f>T10/T$11*100</f>
        <v>4.0151810733160715</v>
      </c>
      <c r="V10" s="30">
        <v>1224</v>
      </c>
      <c r="W10" s="45">
        <f>V10/V$11*100</f>
        <v>4.3992380404701148</v>
      </c>
    </row>
    <row r="11" spans="1:23" ht="13.8" thickBot="1" x14ac:dyDescent="0.3">
      <c r="A11" s="57" t="s">
        <v>2</v>
      </c>
      <c r="B11" s="55">
        <v>14946</v>
      </c>
      <c r="C11" s="39">
        <f>(B11/B$11)*100</f>
        <v>100</v>
      </c>
      <c r="D11" s="40">
        <v>15555</v>
      </c>
      <c r="E11" s="39">
        <f>(D11/D$11)*100</f>
        <v>100</v>
      </c>
      <c r="F11" s="40">
        <v>16327</v>
      </c>
      <c r="G11" s="39">
        <f>(F11/F$11)*100</f>
        <v>100</v>
      </c>
      <c r="H11" s="40">
        <v>17200</v>
      </c>
      <c r="I11" s="39">
        <f>(H11/H$11)*100</f>
        <v>100</v>
      </c>
      <c r="J11" s="40">
        <v>19188</v>
      </c>
      <c r="K11" s="39">
        <f>(J11/J$11)*100</f>
        <v>100</v>
      </c>
      <c r="L11" s="40">
        <f>SUM(L5:L10)</f>
        <v>21756</v>
      </c>
      <c r="M11" s="39">
        <f>(L11/L$11)*100</f>
        <v>100</v>
      </c>
      <c r="N11" s="40">
        <f>SUM(N5:N10)</f>
        <v>22082</v>
      </c>
      <c r="O11" s="41">
        <f>N11/N$11*100</f>
        <v>100</v>
      </c>
      <c r="P11" s="54">
        <f>SUM(P5:P10)</f>
        <v>26243</v>
      </c>
      <c r="Q11" s="41">
        <f>P11/$P$11*100</f>
        <v>100</v>
      </c>
      <c r="R11" s="40">
        <f>SUM(R5:R10)</f>
        <v>27694</v>
      </c>
      <c r="S11" s="41">
        <v>100</v>
      </c>
      <c r="T11" s="40">
        <f>SUM(T5:T10)</f>
        <v>28193</v>
      </c>
      <c r="U11" s="42">
        <v>100</v>
      </c>
      <c r="V11" s="43">
        <f>SUM(V5:V10)</f>
        <v>27823</v>
      </c>
      <c r="W11" s="47">
        <f>V11/V$11*100</f>
        <v>100</v>
      </c>
    </row>
    <row r="13" spans="1:23" s="14" customFormat="1" ht="16.2" customHeight="1" x14ac:dyDescent="0.3">
      <c r="A13" s="15" t="s">
        <v>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23" s="14" customFormat="1" ht="15.6" customHeight="1" x14ac:dyDescent="0.3">
      <c r="A14" s="17" t="s">
        <v>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23" s="14" customFormat="1" ht="15.6" x14ac:dyDescent="0.3">
      <c r="A15" s="17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23" s="14" customFormat="1" ht="15.6" x14ac:dyDescent="0.3">
      <c r="A16" s="17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4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</sheetData>
  <mergeCells count="6">
    <mergeCell ref="N4:O4"/>
    <mergeCell ref="N3:O3"/>
    <mergeCell ref="R4:S4"/>
    <mergeCell ref="T4:U4"/>
    <mergeCell ref="V4:W4"/>
    <mergeCell ref="P4:Q4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rowBreaks count="1" manualBreakCount="1">
    <brk id="37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2" ma:contentTypeDescription="Create a new document." ma:contentTypeScope="" ma:versionID="db2a21e783c606ab20e446a166221373">
  <xsd:schema xmlns:xsd="http://www.w3.org/2001/XMLSchema" xmlns:xs="http://www.w3.org/2001/XMLSchema" xmlns:p="http://schemas.microsoft.com/office/2006/metadata/properties" xmlns:ns1="http://schemas.microsoft.com/sharepoint/v3" xmlns:ns2="8df8337c-4e81-442e-97da-cf869c9a6eb5" targetNamespace="http://schemas.microsoft.com/office/2006/metadata/properties" ma:root="true" ma:fieldsID="ebd875e2d7b45f6c41267b308a1aeeea" ns1:_="" ns2:_="">
    <xsd:import namespace="http://schemas.microsoft.com/sharepoint/v3"/>
    <xsd:import namespace="8df8337c-4e81-442e-97da-cf869c9a6eb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8337c-4e81-442e-97da-cf869c9a6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EC34D8-AE02-4B41-8325-8BEBA9B01C58}"/>
</file>

<file path=customXml/itemProps2.xml><?xml version="1.0" encoding="utf-8"?>
<ds:datastoreItem xmlns:ds="http://schemas.openxmlformats.org/officeDocument/2006/customXml" ds:itemID="{12B9368D-9595-473B-A5C7-9D13AC0A85A3}"/>
</file>

<file path=customXml/itemProps3.xml><?xml version="1.0" encoding="utf-8"?>
<ds:datastoreItem xmlns:ds="http://schemas.openxmlformats.org/officeDocument/2006/customXml" ds:itemID="{EC944AB8-E66E-46A3-942D-DB3603D43E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 5</vt:lpstr>
      <vt:lpstr>'Fig 5'!Print_Area</vt:lpstr>
    </vt:vector>
  </TitlesOfParts>
  <Company>University of Stellenbosch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Uys, Wilhelm &lt;jwuys@sun.ac.za&gt;</cp:lastModifiedBy>
  <cp:lastPrinted>2009-09-18T07:08:51Z</cp:lastPrinted>
  <dcterms:created xsi:type="dcterms:W3CDTF">2005-09-20T12:09:14Z</dcterms:created>
  <dcterms:modified xsi:type="dcterms:W3CDTF">2012-10-24T12:27:54Z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