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52" windowHeight="5388"/>
  </bookViews>
  <sheets>
    <sheet name="Fig 1" sheetId="2" r:id="rId1"/>
  </sheets>
  <externalReferences>
    <externalReference r:id="rId2"/>
    <externalReference r:id="rId3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'Fig 1'!$A$116:$M$148</definedName>
  </definedNames>
  <calcPr calcId="145621"/>
</workbook>
</file>

<file path=xl/calcChain.xml><?xml version="1.0" encoding="utf-8"?>
<calcChain xmlns="http://schemas.openxmlformats.org/spreadsheetml/2006/main">
  <c r="X6" i="2" l="1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5" i="2"/>
  <c r="Y15" i="2"/>
  <c r="N16" i="2"/>
  <c r="X16" i="2" s="1"/>
  <c r="Y16" i="2"/>
  <c r="N17" i="2"/>
  <c r="X17" i="2" s="1"/>
  <c r="Y17" i="2"/>
  <c r="N18" i="2"/>
  <c r="X18" i="2" s="1"/>
  <c r="Y18" i="2"/>
  <c r="N19" i="2"/>
  <c r="X19" i="2"/>
  <c r="Y19" i="2"/>
  <c r="N20" i="2"/>
  <c r="X20" i="2" s="1"/>
  <c r="Y20" i="2"/>
  <c r="N21" i="2"/>
  <c r="X21" i="2"/>
  <c r="Y21" i="2"/>
  <c r="N22" i="2"/>
  <c r="X22" i="2" s="1"/>
  <c r="Y22" i="2"/>
  <c r="N23" i="2"/>
  <c r="X23" i="2" s="1"/>
  <c r="Y23" i="2"/>
  <c r="N24" i="2"/>
  <c r="X24" i="2" s="1"/>
  <c r="Y24" i="2"/>
  <c r="N25" i="2"/>
  <c r="X25" i="2" s="1"/>
  <c r="Y25" i="2"/>
  <c r="N26" i="2"/>
  <c r="X26" i="2" s="1"/>
  <c r="Y26" i="2"/>
  <c r="N27" i="2"/>
  <c r="X27" i="2"/>
  <c r="Y27" i="2"/>
  <c r="N28" i="2"/>
  <c r="X28" i="2" s="1"/>
  <c r="Y28" i="2"/>
  <c r="N29" i="2"/>
  <c r="X29" i="2"/>
  <c r="Y29" i="2"/>
  <c r="N30" i="2"/>
  <c r="X30" i="2" s="1"/>
  <c r="Y30" i="2"/>
  <c r="N31" i="2"/>
  <c r="X31" i="2"/>
  <c r="Y31" i="2"/>
  <c r="N32" i="2"/>
  <c r="X32" i="2" s="1"/>
  <c r="Y32" i="2"/>
  <c r="N33" i="2"/>
  <c r="X33" i="2"/>
  <c r="Y33" i="2"/>
  <c r="N34" i="2"/>
  <c r="X34" i="2" s="1"/>
  <c r="Y34" i="2"/>
  <c r="N35" i="2"/>
  <c r="X35" i="2"/>
  <c r="Y35" i="2"/>
  <c r="N36" i="2"/>
  <c r="X36" i="2" s="1"/>
  <c r="Y36" i="2"/>
  <c r="N37" i="2"/>
  <c r="X37" i="2"/>
  <c r="Y37" i="2"/>
  <c r="N38" i="2"/>
  <c r="X38" i="2" s="1"/>
  <c r="Y38" i="2"/>
  <c r="N39" i="2"/>
  <c r="X39" i="2" s="1"/>
  <c r="Y39" i="2"/>
  <c r="N40" i="2"/>
  <c r="X40" i="2" s="1"/>
  <c r="Y40" i="2"/>
  <c r="N41" i="2"/>
  <c r="X41" i="2" s="1"/>
  <c r="Y41" i="2"/>
  <c r="N42" i="2"/>
  <c r="X42" i="2" s="1"/>
  <c r="Y42" i="2"/>
  <c r="N43" i="2"/>
  <c r="X43" i="2"/>
  <c r="Y43" i="2"/>
  <c r="N44" i="2"/>
  <c r="X44" i="2" s="1"/>
  <c r="Y44" i="2"/>
  <c r="N45" i="2"/>
  <c r="X45" i="2"/>
  <c r="Y45" i="2"/>
  <c r="N46" i="2"/>
  <c r="X46" i="2" s="1"/>
  <c r="Y46" i="2"/>
  <c r="N47" i="2"/>
  <c r="X47" i="2"/>
  <c r="Y47" i="2"/>
  <c r="N48" i="2"/>
  <c r="X48" i="2" s="1"/>
  <c r="Y48" i="2"/>
  <c r="N49" i="2"/>
  <c r="X49" i="2"/>
  <c r="Y49" i="2"/>
  <c r="N50" i="2"/>
  <c r="X50" i="2" s="1"/>
  <c r="Y50" i="2"/>
  <c r="E51" i="2"/>
  <c r="N51" i="2"/>
  <c r="X51" i="2" s="1"/>
  <c r="P51" i="2"/>
  <c r="W51" i="2"/>
  <c r="Y51" i="2"/>
  <c r="E52" i="2"/>
  <c r="N52" i="2"/>
  <c r="X52" i="2" s="1"/>
  <c r="P52" i="2"/>
  <c r="W52" i="2"/>
  <c r="Y52" i="2"/>
  <c r="E53" i="2"/>
  <c r="N53" i="2"/>
  <c r="X53" i="2" s="1"/>
  <c r="P53" i="2"/>
  <c r="W53" i="2"/>
  <c r="Y53" i="2"/>
  <c r="E54" i="2"/>
  <c r="N54" i="2"/>
  <c r="X54" i="2" s="1"/>
  <c r="P54" i="2"/>
  <c r="W54" i="2"/>
  <c r="Y54" i="2"/>
  <c r="E55" i="2"/>
  <c r="N55" i="2"/>
  <c r="P55" i="2"/>
  <c r="S55" i="2"/>
  <c r="W55" i="2"/>
  <c r="X55" i="2"/>
  <c r="Y55" i="2"/>
  <c r="E56" i="2"/>
  <c r="N56" i="2"/>
  <c r="P56" i="2"/>
  <c r="S56" i="2"/>
  <c r="W56" i="2"/>
  <c r="X56" i="2"/>
  <c r="Y56" i="2"/>
  <c r="E57" i="2"/>
  <c r="N57" i="2"/>
  <c r="P57" i="2"/>
  <c r="S57" i="2"/>
  <c r="W57" i="2"/>
  <c r="X57" i="2"/>
  <c r="Y57" i="2"/>
  <c r="E58" i="2"/>
  <c r="N58" i="2"/>
  <c r="X58" i="2" s="1"/>
  <c r="P58" i="2"/>
  <c r="S58" i="2"/>
  <c r="W58" i="2"/>
  <c r="Y58" i="2"/>
  <c r="E59" i="2"/>
  <c r="N59" i="2"/>
  <c r="X59" i="2" s="1"/>
  <c r="P59" i="2"/>
  <c r="S59" i="2"/>
  <c r="W59" i="2"/>
  <c r="Y59" i="2"/>
  <c r="E60" i="2"/>
  <c r="N60" i="2"/>
  <c r="X60" i="2" s="1"/>
  <c r="P60" i="2"/>
  <c r="S60" i="2"/>
  <c r="W60" i="2"/>
  <c r="Y60" i="2"/>
  <c r="E61" i="2"/>
  <c r="N61" i="2"/>
  <c r="X61" i="2" s="1"/>
  <c r="P61" i="2"/>
  <c r="S61" i="2"/>
  <c r="W61" i="2"/>
  <c r="Y61" i="2"/>
  <c r="E62" i="2"/>
  <c r="N62" i="2"/>
  <c r="P62" i="2"/>
  <c r="S62" i="2"/>
  <c r="W62" i="2"/>
  <c r="X62" i="2"/>
  <c r="Y62" i="2"/>
  <c r="E63" i="2"/>
  <c r="N63" i="2"/>
  <c r="P63" i="2"/>
  <c r="S63" i="2"/>
  <c r="W63" i="2"/>
  <c r="X63" i="2"/>
  <c r="Y63" i="2"/>
  <c r="E64" i="2"/>
  <c r="N64" i="2"/>
  <c r="P64" i="2"/>
  <c r="S64" i="2"/>
  <c r="W64" i="2"/>
  <c r="X64" i="2"/>
  <c r="Y64" i="2"/>
  <c r="E65" i="2"/>
  <c r="N65" i="2"/>
  <c r="P65" i="2"/>
  <c r="S65" i="2"/>
  <c r="W65" i="2"/>
  <c r="X65" i="2"/>
  <c r="Y65" i="2"/>
  <c r="E66" i="2"/>
  <c r="N66" i="2"/>
  <c r="X66" i="2" s="1"/>
  <c r="P66" i="2"/>
  <c r="S66" i="2"/>
  <c r="W66" i="2"/>
  <c r="Y66" i="2"/>
  <c r="E67" i="2"/>
  <c r="N67" i="2"/>
  <c r="X67" i="2" s="1"/>
  <c r="P67" i="2"/>
  <c r="S67" i="2"/>
  <c r="W67" i="2"/>
  <c r="Y67" i="2"/>
  <c r="E68" i="2"/>
  <c r="N68" i="2"/>
  <c r="X68" i="2" s="1"/>
  <c r="P68" i="2"/>
  <c r="S68" i="2"/>
  <c r="W68" i="2"/>
  <c r="Y68" i="2"/>
  <c r="E69" i="2"/>
  <c r="N69" i="2"/>
  <c r="X69" i="2" s="1"/>
  <c r="P69" i="2"/>
  <c r="S69" i="2"/>
  <c r="W69" i="2"/>
  <c r="Y69" i="2"/>
  <c r="E70" i="2"/>
  <c r="N70" i="2"/>
  <c r="P70" i="2"/>
  <c r="S70" i="2"/>
  <c r="W70" i="2"/>
  <c r="X70" i="2"/>
  <c r="Y70" i="2"/>
  <c r="E71" i="2"/>
  <c r="N71" i="2"/>
  <c r="P71" i="2"/>
  <c r="S71" i="2"/>
  <c r="W71" i="2"/>
  <c r="X71" i="2"/>
  <c r="Y71" i="2"/>
  <c r="E72" i="2"/>
  <c r="N72" i="2"/>
  <c r="P72" i="2"/>
  <c r="S72" i="2"/>
  <c r="W72" i="2"/>
  <c r="X72" i="2"/>
  <c r="Y72" i="2"/>
  <c r="E73" i="2"/>
  <c r="N73" i="2"/>
  <c r="P73" i="2"/>
  <c r="S73" i="2"/>
  <c r="W73" i="2"/>
  <c r="X73" i="2"/>
  <c r="Y73" i="2"/>
  <c r="E74" i="2"/>
  <c r="N74" i="2"/>
  <c r="X74" i="2" s="1"/>
  <c r="P74" i="2"/>
  <c r="S74" i="2"/>
  <c r="W74" i="2"/>
  <c r="Y74" i="2"/>
  <c r="E75" i="2"/>
  <c r="N75" i="2"/>
  <c r="X75" i="2" s="1"/>
  <c r="P75" i="2"/>
  <c r="S75" i="2"/>
  <c r="W75" i="2"/>
  <c r="Y75" i="2"/>
  <c r="E76" i="2"/>
  <c r="N76" i="2"/>
  <c r="X76" i="2" s="1"/>
  <c r="P76" i="2"/>
  <c r="S76" i="2"/>
  <c r="W76" i="2"/>
  <c r="Y76" i="2"/>
  <c r="X82" i="2"/>
  <c r="Y82" i="2"/>
  <c r="X86" i="2"/>
  <c r="Y86" i="2"/>
  <c r="X89" i="2"/>
  <c r="Y89" i="2"/>
  <c r="X91" i="2"/>
  <c r="Y91" i="2"/>
  <c r="X93" i="2"/>
  <c r="Y93" i="2"/>
  <c r="X94" i="2"/>
  <c r="Y94" i="2"/>
</calcChain>
</file>

<file path=xl/sharedStrings.xml><?xml version="1.0" encoding="utf-8"?>
<sst xmlns="http://schemas.openxmlformats.org/spreadsheetml/2006/main" count="36" uniqueCount="25">
  <si>
    <t>US-INSKRYWINGS VOLGENS ONDERRIGMODUS,KURSUSVLAK,GESLAG,RAS EN JAAR</t>
  </si>
  <si>
    <t>SA-UNIVERSITEITE-INSKRYWINGS VOLGENS ONDERRIGMODUS,KURSUSVLAK,GESLAG,RAS EN JAAR</t>
  </si>
  <si>
    <t>US-Koppetelling</t>
  </si>
  <si>
    <t>SA-Universiteite</t>
  </si>
  <si>
    <t>% van SA-</t>
  </si>
  <si>
    <t>% van alle</t>
  </si>
  <si>
    <t>Jaar</t>
  </si>
  <si>
    <t>Totaal</t>
  </si>
  <si>
    <t>Kontak</t>
  </si>
  <si>
    <t>Afstand</t>
  </si>
  <si>
    <t>Voorgraads</t>
  </si>
  <si>
    <t>Nagraads</t>
  </si>
  <si>
    <t>Manlik</t>
  </si>
  <si>
    <t>Vroulik</t>
  </si>
  <si>
    <t>Wit</t>
  </si>
  <si>
    <t>Kleurling</t>
  </si>
  <si>
    <t>Indiër</t>
  </si>
  <si>
    <t>Swart</t>
  </si>
  <si>
    <t>SA-kontakond.</t>
  </si>
  <si>
    <t>SA-studente</t>
  </si>
  <si>
    <t>Notas:</t>
  </si>
  <si>
    <t>1) US-studentegetalle vanaf 1981 sluit nie Krygskunde in nie.</t>
  </si>
  <si>
    <t>2) Die US-studentegetalle vir 1981 is beraam.</t>
  </si>
  <si>
    <t>FIGUUR 1:  KOPPETELLING VAN US-STUDENTE VIR DIE JARE 1910 TOT 2012</t>
  </si>
  <si>
    <t>FIGURE 1: HEAD COUNT OF US STUDENTS FOR THE YEARS 1910 TO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</si>
</sst>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NumberFormat="1" applyFont="1"/>
    <xf numFmtId="0" fontId="2" fillId="0" borderId="0" xfId="1" applyFont="1"/>
    <xf numFmtId="0" fontId="1" fillId="0" borderId="0" xfId="1" applyNumberFormat="1"/>
    <xf numFmtId="0" fontId="1" fillId="0" borderId="0" xfId="1"/>
    <xf numFmtId="0" fontId="3" fillId="0" borderId="1" xfId="1" applyNumberFormat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0" xfId="1" applyFont="1"/>
    <xf numFmtId="0" fontId="3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8" xfId="1" applyFont="1" applyBorder="1"/>
    <xf numFmtId="0" fontId="3" fillId="0" borderId="10" xfId="1" applyFont="1" applyBorder="1"/>
    <xf numFmtId="0" fontId="1" fillId="0" borderId="0" xfId="1" applyBorder="1"/>
    <xf numFmtId="0" fontId="1" fillId="0" borderId="11" xfId="1" applyBorder="1"/>
    <xf numFmtId="2" fontId="1" fillId="0" borderId="0" xfId="1" applyNumberFormat="1"/>
    <xf numFmtId="0" fontId="1" fillId="0" borderId="0" xfId="1" applyNumberFormat="1" applyBorder="1"/>
    <xf numFmtId="0" fontId="3" fillId="0" borderId="0" xfId="1" applyNumberFormat="1" applyFont="1"/>
    <xf numFmtId="0" fontId="4" fillId="0" borderId="0" xfId="1" applyFont="1"/>
    <xf numFmtId="0" fontId="4" fillId="2" borderId="0" xfId="1" applyNumberFormat="1" applyFont="1" applyFill="1"/>
    <xf numFmtId="0" fontId="4" fillId="2" borderId="0" xfId="1" applyFont="1" applyFill="1"/>
    <xf numFmtId="0" fontId="5" fillId="2" borderId="0" xfId="1" applyFont="1" applyFill="1"/>
    <xf numFmtId="0" fontId="1" fillId="2" borderId="0" xfId="1" applyNumberFormat="1" applyFill="1"/>
    <xf numFmtId="0" fontId="1" fillId="2" borderId="0" xfId="1" applyFill="1"/>
    <xf numFmtId="0" fontId="1" fillId="0" borderId="3" xfId="1" applyBorder="1"/>
    <xf numFmtId="0" fontId="1" fillId="0" borderId="4" xfId="1" applyBorder="1"/>
    <xf numFmtId="0" fontId="1" fillId="0" borderId="12" xfId="1" quotePrefix="1" applyNumberFormat="1" applyBorder="1"/>
    <xf numFmtId="2" fontId="1" fillId="0" borderId="3" xfId="1" applyNumberFormat="1" applyBorder="1"/>
    <xf numFmtId="2" fontId="1" fillId="0" borderId="5" xfId="1" applyNumberFormat="1" applyBorder="1"/>
    <xf numFmtId="0" fontId="1" fillId="0" borderId="13" xfId="1" applyNumberFormat="1" applyBorder="1"/>
    <xf numFmtId="2" fontId="1" fillId="0" borderId="0" xfId="1" applyNumberFormat="1" applyBorder="1"/>
    <xf numFmtId="2" fontId="1" fillId="0" borderId="14" xfId="1" applyNumberFormat="1" applyBorder="1"/>
    <xf numFmtId="0" fontId="1" fillId="0" borderId="15" xfId="1" applyNumberFormat="1" applyBorder="1"/>
    <xf numFmtId="0" fontId="1" fillId="0" borderId="8" xfId="1" applyBorder="1"/>
    <xf numFmtId="0" fontId="1" fillId="0" borderId="9" xfId="1" applyBorder="1"/>
    <xf numFmtId="2" fontId="1" fillId="0" borderId="8" xfId="1" applyNumberFormat="1" applyBorder="1"/>
    <xf numFmtId="2" fontId="1" fillId="0" borderId="10" xfId="1" applyNumberFormat="1" applyBorder="1"/>
  </cellXfs>
  <cellStyles count="2">
    <cellStyle name="Normal" xfId="0" builtinId="0"/>
    <cellStyle name="Normal_Stell-langtermy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Koppetelling van SA-Universiteitstudente volgens modus van onderrig vir 1910 tot 1997</a:t>
            </a:r>
          </a:p>
        </c:rich>
      </c:tx>
      <c:layout>
        <c:manualLayout>
          <c:xMode val="edge"/>
          <c:yMode val="edge"/>
          <c:x val="0.11797760899754831"/>
          <c:y val="3.01205409931542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74216057743446E-2"/>
          <c:y val="0.198795570554818"/>
          <c:w val="0.75140500968676605"/>
          <c:h val="0.718876911703281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[2]Fig1!$M$5</c:f>
              <c:strCache>
                <c:ptCount val="1"/>
                <c:pt idx="0">
                  <c:v>Totaal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([2]Fig1!$A$6:$A$76,[2]Fig1!$A$82,[2]Fig1!$A$86,[2]Fig1!$A$89,[2]Fig1!$A$91,[2]Fig1!$A$93)</c:f>
              <c:numCache>
                <c:formatCode>General</c:formatCode>
                <c:ptCount val="76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1986</c:v>
                </c:pt>
                <c:pt idx="72">
                  <c:v>1990</c:v>
                </c:pt>
                <c:pt idx="73">
                  <c:v>1993</c:v>
                </c:pt>
                <c:pt idx="74">
                  <c:v>1995</c:v>
                </c:pt>
                <c:pt idx="75">
                  <c:v>1997</c:v>
                </c:pt>
              </c:numCache>
            </c:numRef>
          </c:xVal>
          <c:yVal>
            <c:numRef>
              <c:f>([2]Fig1!$M$6:$M$76,[2]Fig1!$M$82,[2]Fig1!$M$86,[2]Fig1!$M$89,[2]Fig1!$M$91,[2]Fig1!$M$93)</c:f>
              <c:numCache>
                <c:formatCode>General</c:formatCode>
                <c:ptCount val="76"/>
                <c:pt idx="0">
                  <c:v>1171</c:v>
                </c:pt>
                <c:pt idx="1">
                  <c:v>1126</c:v>
                </c:pt>
                <c:pt idx="2">
                  <c:v>1203</c:v>
                </c:pt>
                <c:pt idx="3">
                  <c:v>1287</c:v>
                </c:pt>
                <c:pt idx="4">
                  <c:v>1208</c:v>
                </c:pt>
                <c:pt idx="5">
                  <c:v>1155</c:v>
                </c:pt>
                <c:pt idx="6">
                  <c:v>1355</c:v>
                </c:pt>
                <c:pt idx="7">
                  <c:v>1618</c:v>
                </c:pt>
                <c:pt idx="8">
                  <c:v>2067</c:v>
                </c:pt>
                <c:pt idx="9">
                  <c:v>2641</c:v>
                </c:pt>
                <c:pt idx="10">
                  <c:v>3211</c:v>
                </c:pt>
                <c:pt idx="11">
                  <c:v>3922</c:v>
                </c:pt>
                <c:pt idx="12">
                  <c:v>4130</c:v>
                </c:pt>
                <c:pt idx="13">
                  <c:v>4745</c:v>
                </c:pt>
                <c:pt idx="14">
                  <c:v>5320</c:v>
                </c:pt>
                <c:pt idx="15">
                  <c:v>6152</c:v>
                </c:pt>
                <c:pt idx="16">
                  <c:v>6924</c:v>
                </c:pt>
                <c:pt idx="17">
                  <c:v>7746</c:v>
                </c:pt>
                <c:pt idx="18">
                  <c:v>7682</c:v>
                </c:pt>
                <c:pt idx="19">
                  <c:v>7944</c:v>
                </c:pt>
                <c:pt idx="20">
                  <c:v>8232</c:v>
                </c:pt>
                <c:pt idx="21">
                  <c:v>8214</c:v>
                </c:pt>
                <c:pt idx="22">
                  <c:v>8501</c:v>
                </c:pt>
                <c:pt idx="23">
                  <c:v>8602</c:v>
                </c:pt>
                <c:pt idx="24">
                  <c:v>8767</c:v>
                </c:pt>
                <c:pt idx="25">
                  <c:v>9713</c:v>
                </c:pt>
                <c:pt idx="26">
                  <c:v>10342</c:v>
                </c:pt>
                <c:pt idx="27">
                  <c:v>10904</c:v>
                </c:pt>
                <c:pt idx="28">
                  <c:v>12020</c:v>
                </c:pt>
                <c:pt idx="29">
                  <c:v>12947</c:v>
                </c:pt>
                <c:pt idx="30">
                  <c:v>13253</c:v>
                </c:pt>
                <c:pt idx="31">
                  <c:v>13586</c:v>
                </c:pt>
                <c:pt idx="32">
                  <c:v>14265</c:v>
                </c:pt>
                <c:pt idx="33">
                  <c:v>15423</c:v>
                </c:pt>
                <c:pt idx="34">
                  <c:v>16597</c:v>
                </c:pt>
                <c:pt idx="35">
                  <c:v>17978</c:v>
                </c:pt>
                <c:pt idx="36">
                  <c:v>23969</c:v>
                </c:pt>
                <c:pt idx="37">
                  <c:v>24126</c:v>
                </c:pt>
                <c:pt idx="38">
                  <c:v>24191</c:v>
                </c:pt>
                <c:pt idx="39">
                  <c:v>23414</c:v>
                </c:pt>
                <c:pt idx="40">
                  <c:v>23103</c:v>
                </c:pt>
                <c:pt idx="41">
                  <c:v>23867</c:v>
                </c:pt>
                <c:pt idx="42">
                  <c:v>24260</c:v>
                </c:pt>
                <c:pt idx="43">
                  <c:v>25137</c:v>
                </c:pt>
                <c:pt idx="44">
                  <c:v>25871</c:v>
                </c:pt>
                <c:pt idx="45">
                  <c:v>27901</c:v>
                </c:pt>
                <c:pt idx="46">
                  <c:v>30293</c:v>
                </c:pt>
                <c:pt idx="47">
                  <c:v>33237</c:v>
                </c:pt>
                <c:pt idx="48">
                  <c:v>35956</c:v>
                </c:pt>
                <c:pt idx="49">
                  <c:v>39304</c:v>
                </c:pt>
                <c:pt idx="50">
                  <c:v>42308</c:v>
                </c:pt>
                <c:pt idx="51">
                  <c:v>44628</c:v>
                </c:pt>
                <c:pt idx="52">
                  <c:v>47129</c:v>
                </c:pt>
                <c:pt idx="53">
                  <c:v>50973</c:v>
                </c:pt>
                <c:pt idx="54">
                  <c:v>54178</c:v>
                </c:pt>
                <c:pt idx="55">
                  <c:v>58788</c:v>
                </c:pt>
                <c:pt idx="56">
                  <c:v>64352</c:v>
                </c:pt>
                <c:pt idx="57">
                  <c:v>68434</c:v>
                </c:pt>
                <c:pt idx="58">
                  <c:v>74458</c:v>
                </c:pt>
                <c:pt idx="59">
                  <c:v>76710</c:v>
                </c:pt>
                <c:pt idx="60">
                  <c:v>82909</c:v>
                </c:pt>
                <c:pt idx="61">
                  <c:v>88774</c:v>
                </c:pt>
                <c:pt idx="62">
                  <c:v>98210</c:v>
                </c:pt>
                <c:pt idx="63">
                  <c:v>105560</c:v>
                </c:pt>
                <c:pt idx="64">
                  <c:v>112139</c:v>
                </c:pt>
                <c:pt idx="65">
                  <c:v>122459</c:v>
                </c:pt>
                <c:pt idx="66">
                  <c:v>129442</c:v>
                </c:pt>
                <c:pt idx="67">
                  <c:v>136279</c:v>
                </c:pt>
                <c:pt idx="68">
                  <c:v>146732</c:v>
                </c:pt>
                <c:pt idx="69">
                  <c:v>152364</c:v>
                </c:pt>
                <c:pt idx="70">
                  <c:v>159572</c:v>
                </c:pt>
                <c:pt idx="71">
                  <c:v>237700</c:v>
                </c:pt>
                <c:pt idx="72">
                  <c:v>293001</c:v>
                </c:pt>
                <c:pt idx="73">
                  <c:v>339000</c:v>
                </c:pt>
                <c:pt idx="74">
                  <c:v>384000</c:v>
                </c:pt>
                <c:pt idx="75">
                  <c:v>394000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[2]Fig1!$N$5</c:f>
              <c:strCache>
                <c:ptCount val="1"/>
                <c:pt idx="0">
                  <c:v>Kontak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([2]Fig1!$A$6:$A$76,[2]Fig1!$A$82,[2]Fig1!$A$86,[2]Fig1!$A$89,[2]Fig1!$A$91,[2]Fig1!$A$93)</c:f>
              <c:numCache>
                <c:formatCode>General</c:formatCode>
                <c:ptCount val="76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1986</c:v>
                </c:pt>
                <c:pt idx="72">
                  <c:v>1990</c:v>
                </c:pt>
                <c:pt idx="73">
                  <c:v>1993</c:v>
                </c:pt>
                <c:pt idx="74">
                  <c:v>1995</c:v>
                </c:pt>
                <c:pt idx="75">
                  <c:v>1997</c:v>
                </c:pt>
              </c:numCache>
            </c:numRef>
          </c:xVal>
          <c:yVal>
            <c:numRef>
              <c:f>([2]Fig1!$N$6:$N$76,[2]Fig1!$N$82,[2]Fig1!$N$86,[2]Fig1!$N$89,[2]Fig1!$N$91,[2]Fig1!$N$93)</c:f>
              <c:numCache>
                <c:formatCode>General</c:formatCode>
                <c:ptCount val="76"/>
                <c:pt idx="0">
                  <c:v>1171</c:v>
                </c:pt>
                <c:pt idx="1">
                  <c:v>1126</c:v>
                </c:pt>
                <c:pt idx="2">
                  <c:v>1203</c:v>
                </c:pt>
                <c:pt idx="3">
                  <c:v>1287</c:v>
                </c:pt>
                <c:pt idx="4">
                  <c:v>1208</c:v>
                </c:pt>
                <c:pt idx="5">
                  <c:v>1155</c:v>
                </c:pt>
                <c:pt idx="6">
                  <c:v>1355</c:v>
                </c:pt>
                <c:pt idx="7">
                  <c:v>1618</c:v>
                </c:pt>
                <c:pt idx="8">
                  <c:v>2067</c:v>
                </c:pt>
                <c:pt idx="9">
                  <c:v>2641</c:v>
                </c:pt>
                <c:pt idx="10">
                  <c:v>2946</c:v>
                </c:pt>
                <c:pt idx="11">
                  <c:v>3605</c:v>
                </c:pt>
                <c:pt idx="12">
                  <c:v>3841</c:v>
                </c:pt>
                <c:pt idx="13">
                  <c:v>4283</c:v>
                </c:pt>
                <c:pt idx="14">
                  <c:v>4787</c:v>
                </c:pt>
                <c:pt idx="15">
                  <c:v>5598</c:v>
                </c:pt>
                <c:pt idx="16">
                  <c:v>6006</c:v>
                </c:pt>
                <c:pt idx="17">
                  <c:v>6682</c:v>
                </c:pt>
                <c:pt idx="18">
                  <c:v>6618</c:v>
                </c:pt>
                <c:pt idx="19">
                  <c:v>6910</c:v>
                </c:pt>
                <c:pt idx="20">
                  <c:v>7136</c:v>
                </c:pt>
                <c:pt idx="21">
                  <c:v>7210</c:v>
                </c:pt>
                <c:pt idx="22">
                  <c:v>7451</c:v>
                </c:pt>
                <c:pt idx="23">
                  <c:v>7465</c:v>
                </c:pt>
                <c:pt idx="24">
                  <c:v>7688</c:v>
                </c:pt>
                <c:pt idx="25">
                  <c:v>8045</c:v>
                </c:pt>
                <c:pt idx="26">
                  <c:v>8523</c:v>
                </c:pt>
                <c:pt idx="27">
                  <c:v>8837</c:v>
                </c:pt>
                <c:pt idx="28">
                  <c:v>9635</c:v>
                </c:pt>
                <c:pt idx="29">
                  <c:v>10667</c:v>
                </c:pt>
                <c:pt idx="30">
                  <c:v>11411</c:v>
                </c:pt>
                <c:pt idx="31">
                  <c:v>11535</c:v>
                </c:pt>
                <c:pt idx="32">
                  <c:v>12025</c:v>
                </c:pt>
                <c:pt idx="33">
                  <c:v>12498</c:v>
                </c:pt>
                <c:pt idx="34">
                  <c:v>13300</c:v>
                </c:pt>
                <c:pt idx="35">
                  <c:v>14504</c:v>
                </c:pt>
                <c:pt idx="36">
                  <c:v>20318</c:v>
                </c:pt>
                <c:pt idx="37">
                  <c:v>20298</c:v>
                </c:pt>
                <c:pt idx="38">
                  <c:v>20053</c:v>
                </c:pt>
                <c:pt idx="39">
                  <c:v>19199</c:v>
                </c:pt>
                <c:pt idx="40">
                  <c:v>18820</c:v>
                </c:pt>
                <c:pt idx="41">
                  <c:v>19226</c:v>
                </c:pt>
                <c:pt idx="42">
                  <c:v>19586</c:v>
                </c:pt>
                <c:pt idx="43">
                  <c:v>20450</c:v>
                </c:pt>
                <c:pt idx="44">
                  <c:v>20860</c:v>
                </c:pt>
                <c:pt idx="45">
                  <c:v>22315</c:v>
                </c:pt>
                <c:pt idx="46">
                  <c:v>23951</c:v>
                </c:pt>
                <c:pt idx="47">
                  <c:v>25840</c:v>
                </c:pt>
                <c:pt idx="48">
                  <c:v>27828</c:v>
                </c:pt>
                <c:pt idx="49">
                  <c:v>30133</c:v>
                </c:pt>
                <c:pt idx="50">
                  <c:v>32381</c:v>
                </c:pt>
                <c:pt idx="51">
                  <c:v>34045</c:v>
                </c:pt>
                <c:pt idx="52">
                  <c:v>35129</c:v>
                </c:pt>
                <c:pt idx="53">
                  <c:v>37762</c:v>
                </c:pt>
                <c:pt idx="54">
                  <c:v>39639</c:v>
                </c:pt>
                <c:pt idx="55">
                  <c:v>42943</c:v>
                </c:pt>
                <c:pt idx="56">
                  <c:v>46951</c:v>
                </c:pt>
                <c:pt idx="57">
                  <c:v>49343</c:v>
                </c:pt>
                <c:pt idx="58">
                  <c:v>53422</c:v>
                </c:pt>
                <c:pt idx="59">
                  <c:v>56535</c:v>
                </c:pt>
                <c:pt idx="60">
                  <c:v>61023</c:v>
                </c:pt>
                <c:pt idx="61">
                  <c:v>63330</c:v>
                </c:pt>
                <c:pt idx="62">
                  <c:v>68921</c:v>
                </c:pt>
                <c:pt idx="63">
                  <c:v>73456</c:v>
                </c:pt>
                <c:pt idx="64">
                  <c:v>77666</c:v>
                </c:pt>
                <c:pt idx="65">
                  <c:v>82252</c:v>
                </c:pt>
                <c:pt idx="66">
                  <c:v>85649</c:v>
                </c:pt>
                <c:pt idx="67">
                  <c:v>89565</c:v>
                </c:pt>
                <c:pt idx="68">
                  <c:v>94332</c:v>
                </c:pt>
                <c:pt idx="69">
                  <c:v>98144</c:v>
                </c:pt>
                <c:pt idx="70">
                  <c:v>103398</c:v>
                </c:pt>
                <c:pt idx="71">
                  <c:v>140416</c:v>
                </c:pt>
                <c:pt idx="72">
                  <c:v>164617</c:v>
                </c:pt>
                <c:pt idx="73">
                  <c:v>203000</c:v>
                </c:pt>
                <c:pt idx="74">
                  <c:v>227000</c:v>
                </c:pt>
                <c:pt idx="75">
                  <c:v>225000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[2]Fig1!$O$5</c:f>
              <c:strCache>
                <c:ptCount val="1"/>
                <c:pt idx="0">
                  <c:v>Afstand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([2]Fig1!$A$6:$A$76,[2]Fig1!$A$82,[2]Fig1!$A$86,[2]Fig1!$A$89,[2]Fig1!$A$91,[2]Fig1!$A$93)</c:f>
              <c:numCache>
                <c:formatCode>General</c:formatCode>
                <c:ptCount val="76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1986</c:v>
                </c:pt>
                <c:pt idx="72">
                  <c:v>1990</c:v>
                </c:pt>
                <c:pt idx="73">
                  <c:v>1993</c:v>
                </c:pt>
                <c:pt idx="74">
                  <c:v>1995</c:v>
                </c:pt>
                <c:pt idx="75">
                  <c:v>1997</c:v>
                </c:pt>
              </c:numCache>
            </c:numRef>
          </c:xVal>
          <c:yVal>
            <c:numRef>
              <c:f>([2]Fig1!$O$6:$O$76,[2]Fig1!$O$82,[2]Fig1!$O$86,[2]Fig1!$O$89,[2]Fig1!$O$91,[2]Fig1!$O$93)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265</c:v>
                </c:pt>
                <c:pt idx="11">
                  <c:v>317</c:v>
                </c:pt>
                <c:pt idx="12">
                  <c:v>289</c:v>
                </c:pt>
                <c:pt idx="13">
                  <c:v>462</c:v>
                </c:pt>
                <c:pt idx="14">
                  <c:v>533</c:v>
                </c:pt>
                <c:pt idx="15">
                  <c:v>554</c:v>
                </c:pt>
                <c:pt idx="16">
                  <c:v>918</c:v>
                </c:pt>
                <c:pt idx="17">
                  <c:v>1064</c:v>
                </c:pt>
                <c:pt idx="18">
                  <c:v>1064</c:v>
                </c:pt>
                <c:pt idx="19">
                  <c:v>1034</c:v>
                </c:pt>
                <c:pt idx="20">
                  <c:v>1096</c:v>
                </c:pt>
                <c:pt idx="21">
                  <c:v>1004</c:v>
                </c:pt>
                <c:pt idx="22">
                  <c:v>1050</c:v>
                </c:pt>
                <c:pt idx="23">
                  <c:v>1137</c:v>
                </c:pt>
                <c:pt idx="24">
                  <c:v>1079</c:v>
                </c:pt>
                <c:pt idx="25">
                  <c:v>1668</c:v>
                </c:pt>
                <c:pt idx="26">
                  <c:v>1819</c:v>
                </c:pt>
                <c:pt idx="27">
                  <c:v>2067</c:v>
                </c:pt>
                <c:pt idx="28">
                  <c:v>2385</c:v>
                </c:pt>
                <c:pt idx="29">
                  <c:v>2280</c:v>
                </c:pt>
                <c:pt idx="30">
                  <c:v>1842</c:v>
                </c:pt>
                <c:pt idx="31">
                  <c:v>2051</c:v>
                </c:pt>
                <c:pt idx="32">
                  <c:v>2240</c:v>
                </c:pt>
                <c:pt idx="33">
                  <c:v>2925</c:v>
                </c:pt>
                <c:pt idx="34">
                  <c:v>3297</c:v>
                </c:pt>
                <c:pt idx="35">
                  <c:v>3474</c:v>
                </c:pt>
                <c:pt idx="36">
                  <c:v>3651</c:v>
                </c:pt>
                <c:pt idx="37">
                  <c:v>3828</c:v>
                </c:pt>
                <c:pt idx="38">
                  <c:v>4138</c:v>
                </c:pt>
                <c:pt idx="39">
                  <c:v>4215</c:v>
                </c:pt>
                <c:pt idx="40">
                  <c:v>4283</c:v>
                </c:pt>
                <c:pt idx="41">
                  <c:v>4641</c:v>
                </c:pt>
                <c:pt idx="42">
                  <c:v>4674</c:v>
                </c:pt>
                <c:pt idx="43">
                  <c:v>4687</c:v>
                </c:pt>
                <c:pt idx="44">
                  <c:v>5011</c:v>
                </c:pt>
                <c:pt idx="45">
                  <c:v>5586</c:v>
                </c:pt>
                <c:pt idx="46">
                  <c:v>6342</c:v>
                </c:pt>
                <c:pt idx="47">
                  <c:v>7397</c:v>
                </c:pt>
                <c:pt idx="48">
                  <c:v>8128</c:v>
                </c:pt>
                <c:pt idx="49">
                  <c:v>9171</c:v>
                </c:pt>
                <c:pt idx="50">
                  <c:v>9927</c:v>
                </c:pt>
                <c:pt idx="51">
                  <c:v>10583</c:v>
                </c:pt>
                <c:pt idx="52">
                  <c:v>12000</c:v>
                </c:pt>
                <c:pt idx="53">
                  <c:v>13211</c:v>
                </c:pt>
                <c:pt idx="54">
                  <c:v>14539</c:v>
                </c:pt>
                <c:pt idx="55">
                  <c:v>15845</c:v>
                </c:pt>
                <c:pt idx="56">
                  <c:v>17401</c:v>
                </c:pt>
                <c:pt idx="57">
                  <c:v>19091</c:v>
                </c:pt>
                <c:pt idx="58">
                  <c:v>21036</c:v>
                </c:pt>
                <c:pt idx="59">
                  <c:v>20175</c:v>
                </c:pt>
                <c:pt idx="60">
                  <c:v>21886</c:v>
                </c:pt>
                <c:pt idx="61">
                  <c:v>25444</c:v>
                </c:pt>
                <c:pt idx="62">
                  <c:v>29289</c:v>
                </c:pt>
                <c:pt idx="63">
                  <c:v>32104</c:v>
                </c:pt>
                <c:pt idx="64">
                  <c:v>34473</c:v>
                </c:pt>
                <c:pt idx="65">
                  <c:v>40207</c:v>
                </c:pt>
                <c:pt idx="66">
                  <c:v>43793</c:v>
                </c:pt>
                <c:pt idx="67">
                  <c:v>46714</c:v>
                </c:pt>
                <c:pt idx="68">
                  <c:v>52400</c:v>
                </c:pt>
                <c:pt idx="69">
                  <c:v>54220</c:v>
                </c:pt>
                <c:pt idx="70">
                  <c:v>56174</c:v>
                </c:pt>
                <c:pt idx="71">
                  <c:v>97284</c:v>
                </c:pt>
                <c:pt idx="72">
                  <c:v>128384</c:v>
                </c:pt>
                <c:pt idx="73">
                  <c:v>136000</c:v>
                </c:pt>
                <c:pt idx="74">
                  <c:v>157000</c:v>
                </c:pt>
                <c:pt idx="75">
                  <c:v>169000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66304"/>
        <c:axId val="204867840"/>
      </c:scatterChart>
      <c:valAx>
        <c:axId val="2048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867840"/>
        <c:crosses val="autoZero"/>
        <c:crossBetween val="midCat"/>
      </c:valAx>
      <c:valAx>
        <c:axId val="2048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8663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19160937473283"/>
          <c:y val="0.49397687228773013"/>
          <c:w val="0.11657311365233942"/>
          <c:h val="0.12851430823745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64864864864866"/>
          <c:y val="5.8823529411764705E-2"/>
          <c:w val="0.8030888030888037"/>
          <c:h val="0.811764705882352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1'!$B$5</c:f>
              <c:strCache>
                <c:ptCount val="1"/>
                <c:pt idx="0">
                  <c:v>Totaal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 1'!$A$6:$A$108</c:f>
              <c:numCache>
                <c:formatCode>General</c:formatCode>
                <c:ptCount val="103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</c:numCache>
            </c:numRef>
          </c:xVal>
          <c:yVal>
            <c:numRef>
              <c:f>'Fig 1'!$B$6:$B$108</c:f>
              <c:numCache>
                <c:formatCode>General</c:formatCode>
                <c:ptCount val="103"/>
                <c:pt idx="0">
                  <c:v>340</c:v>
                </c:pt>
                <c:pt idx="1">
                  <c:v>304</c:v>
                </c:pt>
                <c:pt idx="2">
                  <c:v>324</c:v>
                </c:pt>
                <c:pt idx="3">
                  <c:v>341</c:v>
                </c:pt>
                <c:pt idx="4">
                  <c:v>307</c:v>
                </c:pt>
                <c:pt idx="5">
                  <c:v>280</c:v>
                </c:pt>
                <c:pt idx="6">
                  <c:v>337</c:v>
                </c:pt>
                <c:pt idx="7">
                  <c:v>453</c:v>
                </c:pt>
                <c:pt idx="8">
                  <c:v>548</c:v>
                </c:pt>
                <c:pt idx="9">
                  <c:v>587</c:v>
                </c:pt>
                <c:pt idx="10">
                  <c:v>606</c:v>
                </c:pt>
                <c:pt idx="11">
                  <c:v>583</c:v>
                </c:pt>
                <c:pt idx="12">
                  <c:v>588</c:v>
                </c:pt>
                <c:pt idx="13">
                  <c:v>660</c:v>
                </c:pt>
                <c:pt idx="14">
                  <c:v>726</c:v>
                </c:pt>
                <c:pt idx="15">
                  <c:v>919</c:v>
                </c:pt>
                <c:pt idx="16">
                  <c:v>838</c:v>
                </c:pt>
                <c:pt idx="17">
                  <c:v>1123</c:v>
                </c:pt>
                <c:pt idx="18">
                  <c:v>1131</c:v>
                </c:pt>
                <c:pt idx="19">
                  <c:v>1137</c:v>
                </c:pt>
                <c:pt idx="20">
                  <c:v>1074</c:v>
                </c:pt>
                <c:pt idx="21">
                  <c:v>1084</c:v>
                </c:pt>
                <c:pt idx="22">
                  <c:v>1050</c:v>
                </c:pt>
                <c:pt idx="23">
                  <c:v>1057</c:v>
                </c:pt>
                <c:pt idx="24">
                  <c:v>1094</c:v>
                </c:pt>
                <c:pt idx="25">
                  <c:v>1121</c:v>
                </c:pt>
                <c:pt idx="26">
                  <c:v>1206</c:v>
                </c:pt>
                <c:pt idx="27">
                  <c:v>1303</c:v>
                </c:pt>
                <c:pt idx="28">
                  <c:v>1500</c:v>
                </c:pt>
                <c:pt idx="29">
                  <c:v>1703</c:v>
                </c:pt>
                <c:pt idx="30">
                  <c:v>1856</c:v>
                </c:pt>
                <c:pt idx="31">
                  <c:v>2023</c:v>
                </c:pt>
                <c:pt idx="32">
                  <c:v>2207</c:v>
                </c:pt>
                <c:pt idx="33">
                  <c:v>2127</c:v>
                </c:pt>
                <c:pt idx="34">
                  <c:v>2246</c:v>
                </c:pt>
                <c:pt idx="35">
                  <c:v>2268</c:v>
                </c:pt>
                <c:pt idx="36">
                  <c:v>2281</c:v>
                </c:pt>
                <c:pt idx="37">
                  <c:v>2267</c:v>
                </c:pt>
                <c:pt idx="38">
                  <c:v>2263</c:v>
                </c:pt>
                <c:pt idx="39">
                  <c:v>2221</c:v>
                </c:pt>
                <c:pt idx="40">
                  <c:v>2175</c:v>
                </c:pt>
                <c:pt idx="41">
                  <c:v>2196</c:v>
                </c:pt>
                <c:pt idx="42">
                  <c:v>2147</c:v>
                </c:pt>
                <c:pt idx="43">
                  <c:v>2201</c:v>
                </c:pt>
                <c:pt idx="44">
                  <c:v>2319</c:v>
                </c:pt>
                <c:pt idx="45">
                  <c:v>2578</c:v>
                </c:pt>
                <c:pt idx="46">
                  <c:v>2928</c:v>
                </c:pt>
                <c:pt idx="47">
                  <c:v>3335</c:v>
                </c:pt>
                <c:pt idx="48">
                  <c:v>3694</c:v>
                </c:pt>
                <c:pt idx="49">
                  <c:v>4117</c:v>
                </c:pt>
                <c:pt idx="50">
                  <c:v>4435</c:v>
                </c:pt>
                <c:pt idx="51">
                  <c:v>4602</c:v>
                </c:pt>
                <c:pt idx="52">
                  <c:v>4818</c:v>
                </c:pt>
                <c:pt idx="53">
                  <c:v>5065</c:v>
                </c:pt>
                <c:pt idx="54">
                  <c:v>5436</c:v>
                </c:pt>
                <c:pt idx="55">
                  <c:v>6096</c:v>
                </c:pt>
                <c:pt idx="56">
                  <c:v>6449</c:v>
                </c:pt>
                <c:pt idx="57">
                  <c:v>6631</c:v>
                </c:pt>
                <c:pt idx="58">
                  <c:v>7002</c:v>
                </c:pt>
                <c:pt idx="59">
                  <c:v>7416</c:v>
                </c:pt>
                <c:pt idx="60">
                  <c:v>7778</c:v>
                </c:pt>
                <c:pt idx="61">
                  <c:v>8082</c:v>
                </c:pt>
                <c:pt idx="62">
                  <c:v>8451</c:v>
                </c:pt>
                <c:pt idx="63">
                  <c:v>8850</c:v>
                </c:pt>
                <c:pt idx="64">
                  <c:v>9284</c:v>
                </c:pt>
                <c:pt idx="65">
                  <c:v>9742</c:v>
                </c:pt>
                <c:pt idx="66">
                  <c:v>10238</c:v>
                </c:pt>
                <c:pt idx="67">
                  <c:v>10623</c:v>
                </c:pt>
                <c:pt idx="68">
                  <c:v>11207</c:v>
                </c:pt>
                <c:pt idx="69">
                  <c:v>11604</c:v>
                </c:pt>
                <c:pt idx="70">
                  <c:v>11969</c:v>
                </c:pt>
                <c:pt idx="71">
                  <c:v>11519</c:v>
                </c:pt>
                <c:pt idx="72">
                  <c:v>11878</c:v>
                </c:pt>
                <c:pt idx="73">
                  <c:v>12237</c:v>
                </c:pt>
                <c:pt idx="74">
                  <c:v>12571</c:v>
                </c:pt>
                <c:pt idx="75">
                  <c:v>13149</c:v>
                </c:pt>
                <c:pt idx="76">
                  <c:v>13573</c:v>
                </c:pt>
                <c:pt idx="77">
                  <c:v>13536</c:v>
                </c:pt>
                <c:pt idx="78">
                  <c:v>13827</c:v>
                </c:pt>
                <c:pt idx="79">
                  <c:v>13807</c:v>
                </c:pt>
                <c:pt idx="80">
                  <c:v>14104</c:v>
                </c:pt>
                <c:pt idx="81">
                  <c:v>14347</c:v>
                </c:pt>
                <c:pt idx="82">
                  <c:v>14473</c:v>
                </c:pt>
                <c:pt idx="83">
                  <c:v>14298</c:v>
                </c:pt>
                <c:pt idx="84">
                  <c:v>14462</c:v>
                </c:pt>
                <c:pt idx="85">
                  <c:v>14946</c:v>
                </c:pt>
                <c:pt idx="86">
                  <c:v>15555</c:v>
                </c:pt>
                <c:pt idx="87">
                  <c:v>16327</c:v>
                </c:pt>
                <c:pt idx="88">
                  <c:v>17200</c:v>
                </c:pt>
                <c:pt idx="89">
                  <c:v>18404</c:v>
                </c:pt>
                <c:pt idx="90">
                  <c:v>20421</c:v>
                </c:pt>
                <c:pt idx="91">
                  <c:v>20828</c:v>
                </c:pt>
                <c:pt idx="92">
                  <c:v>21324</c:v>
                </c:pt>
                <c:pt idx="93">
                  <c:v>21879</c:v>
                </c:pt>
                <c:pt idx="94">
                  <c:v>21972</c:v>
                </c:pt>
                <c:pt idx="95">
                  <c:v>22082</c:v>
                </c:pt>
                <c:pt idx="96">
                  <c:v>22569</c:v>
                </c:pt>
                <c:pt idx="97">
                  <c:v>23439</c:v>
                </c:pt>
                <c:pt idx="98">
                  <c:v>24686</c:v>
                </c:pt>
                <c:pt idx="99">
                  <c:v>26243</c:v>
                </c:pt>
                <c:pt idx="100">
                  <c:v>27694</c:v>
                </c:pt>
                <c:pt idx="101">
                  <c:v>28193</c:v>
                </c:pt>
                <c:pt idx="102">
                  <c:v>27823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1760"/>
        <c:axId val="204912512"/>
      </c:scatterChart>
      <c:valAx>
        <c:axId val="204901760"/>
        <c:scaling>
          <c:orientation val="minMax"/>
          <c:max val="2015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Jaar/Year</a:t>
                </a:r>
              </a:p>
            </c:rich>
          </c:tx>
          <c:layout>
            <c:manualLayout>
              <c:xMode val="edge"/>
              <c:yMode val="edge"/>
              <c:x val="0.49806949806949841"/>
              <c:y val="0.91529411764705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12512"/>
        <c:crosses val="autoZero"/>
        <c:crossBetween val="midCat"/>
        <c:majorUnit val="10"/>
      </c:valAx>
      <c:valAx>
        <c:axId val="20491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Getal studente/Number of students</a:t>
                </a:r>
              </a:p>
            </c:rich>
          </c:tx>
          <c:layout>
            <c:manualLayout>
              <c:xMode val="edge"/>
              <c:yMode val="edge"/>
              <c:x val="3.0888030888030892E-2"/>
              <c:y val="0.2305882352941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0176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117</xdr:row>
      <xdr:rowOff>57150</xdr:rowOff>
    </xdr:from>
    <xdr:to>
      <xdr:col>27</xdr:col>
      <xdr:colOff>476250</xdr:colOff>
      <xdr:row>146</xdr:row>
      <xdr:rowOff>104775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117</xdr:row>
      <xdr:rowOff>152400</xdr:rowOff>
    </xdr:from>
    <xdr:to>
      <xdr:col>12</xdr:col>
      <xdr:colOff>361950</xdr:colOff>
      <xdr:row>145</xdr:row>
      <xdr:rowOff>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.ac.za/university/Statistieke/speadsheets/fig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</sheetNames>
    <sheetDataSet>
      <sheetData sheetId="0">
        <row r="5">
          <cell r="M5" t="str">
            <v>Totaal</v>
          </cell>
          <cell r="N5" t="str">
            <v>Kontak</v>
          </cell>
          <cell r="O5" t="str">
            <v>Afstand</v>
          </cell>
        </row>
        <row r="6">
          <cell r="A6">
            <v>1910</v>
          </cell>
          <cell r="M6">
            <v>1171</v>
          </cell>
          <cell r="N6">
            <v>1171</v>
          </cell>
          <cell r="O6">
            <v>0</v>
          </cell>
        </row>
        <row r="7">
          <cell r="A7">
            <v>1911</v>
          </cell>
          <cell r="M7">
            <v>1126</v>
          </cell>
          <cell r="N7">
            <v>1126</v>
          </cell>
          <cell r="O7">
            <v>0</v>
          </cell>
        </row>
        <row r="8">
          <cell r="A8">
            <v>1912</v>
          </cell>
          <cell r="M8">
            <v>1203</v>
          </cell>
          <cell r="N8">
            <v>1203</v>
          </cell>
          <cell r="O8">
            <v>0</v>
          </cell>
        </row>
        <row r="9">
          <cell r="A9">
            <v>1913</v>
          </cell>
          <cell r="M9">
            <v>1287</v>
          </cell>
          <cell r="N9">
            <v>1287</v>
          </cell>
          <cell r="O9">
            <v>0</v>
          </cell>
        </row>
        <row r="10">
          <cell r="A10">
            <v>1914</v>
          </cell>
          <cell r="M10">
            <v>1208</v>
          </cell>
          <cell r="N10">
            <v>1208</v>
          </cell>
          <cell r="O10">
            <v>0</v>
          </cell>
        </row>
        <row r="11">
          <cell r="A11">
            <v>1915</v>
          </cell>
          <cell r="M11">
            <v>1155</v>
          </cell>
          <cell r="N11">
            <v>1155</v>
          </cell>
          <cell r="O11">
            <v>0</v>
          </cell>
        </row>
        <row r="12">
          <cell r="A12">
            <v>1916</v>
          </cell>
          <cell r="M12">
            <v>1355</v>
          </cell>
          <cell r="N12">
            <v>1355</v>
          </cell>
          <cell r="O12">
            <v>0</v>
          </cell>
        </row>
        <row r="13">
          <cell r="A13">
            <v>1917</v>
          </cell>
          <cell r="M13">
            <v>1618</v>
          </cell>
          <cell r="N13">
            <v>1618</v>
          </cell>
          <cell r="O13">
            <v>0</v>
          </cell>
        </row>
        <row r="14">
          <cell r="A14">
            <v>1918</v>
          </cell>
          <cell r="M14">
            <v>2067</v>
          </cell>
          <cell r="N14">
            <v>2067</v>
          </cell>
          <cell r="O14">
            <v>0</v>
          </cell>
        </row>
        <row r="15">
          <cell r="A15">
            <v>1919</v>
          </cell>
          <cell r="M15">
            <v>2641</v>
          </cell>
          <cell r="N15">
            <v>2641</v>
          </cell>
          <cell r="O15">
            <v>0</v>
          </cell>
        </row>
        <row r="16">
          <cell r="A16">
            <v>1920</v>
          </cell>
          <cell r="M16">
            <v>3211</v>
          </cell>
          <cell r="N16">
            <v>2946</v>
          </cell>
          <cell r="O16">
            <v>265</v>
          </cell>
        </row>
        <row r="17">
          <cell r="A17">
            <v>1921</v>
          </cell>
          <cell r="M17">
            <v>3922</v>
          </cell>
          <cell r="N17">
            <v>3605</v>
          </cell>
          <cell r="O17">
            <v>317</v>
          </cell>
        </row>
        <row r="18">
          <cell r="A18">
            <v>1922</v>
          </cell>
          <cell r="M18">
            <v>4130</v>
          </cell>
          <cell r="N18">
            <v>3841</v>
          </cell>
          <cell r="O18">
            <v>289</v>
          </cell>
        </row>
        <row r="19">
          <cell r="A19">
            <v>1923</v>
          </cell>
          <cell r="M19">
            <v>4745</v>
          </cell>
          <cell r="N19">
            <v>4283</v>
          </cell>
          <cell r="O19">
            <v>462</v>
          </cell>
        </row>
        <row r="20">
          <cell r="A20">
            <v>1924</v>
          </cell>
          <cell r="M20">
            <v>5320</v>
          </cell>
          <cell r="N20">
            <v>4787</v>
          </cell>
          <cell r="O20">
            <v>533</v>
          </cell>
        </row>
        <row r="21">
          <cell r="A21">
            <v>1925</v>
          </cell>
          <cell r="M21">
            <v>6152</v>
          </cell>
          <cell r="N21">
            <v>5598</v>
          </cell>
          <cell r="O21">
            <v>554</v>
          </cell>
        </row>
        <row r="22">
          <cell r="A22">
            <v>1926</v>
          </cell>
          <cell r="M22">
            <v>6924</v>
          </cell>
          <cell r="N22">
            <v>6006</v>
          </cell>
          <cell r="O22">
            <v>918</v>
          </cell>
        </row>
        <row r="23">
          <cell r="A23">
            <v>1927</v>
          </cell>
          <cell r="M23">
            <v>7746</v>
          </cell>
          <cell r="N23">
            <v>6682</v>
          </cell>
          <cell r="O23">
            <v>1064</v>
          </cell>
        </row>
        <row r="24">
          <cell r="A24">
            <v>1928</v>
          </cell>
          <cell r="M24">
            <v>7682</v>
          </cell>
          <cell r="N24">
            <v>6618</v>
          </cell>
          <cell r="O24">
            <v>1064</v>
          </cell>
        </row>
        <row r="25">
          <cell r="A25">
            <v>1929</v>
          </cell>
          <cell r="M25">
            <v>7944</v>
          </cell>
          <cell r="N25">
            <v>6910</v>
          </cell>
          <cell r="O25">
            <v>1034</v>
          </cell>
        </row>
        <row r="26">
          <cell r="A26">
            <v>1930</v>
          </cell>
          <cell r="M26">
            <v>8232</v>
          </cell>
          <cell r="N26">
            <v>7136</v>
          </cell>
          <cell r="O26">
            <v>1096</v>
          </cell>
        </row>
        <row r="27">
          <cell r="A27">
            <v>1931</v>
          </cell>
          <cell r="M27">
            <v>8214</v>
          </cell>
          <cell r="N27">
            <v>7210</v>
          </cell>
          <cell r="O27">
            <v>1004</v>
          </cell>
        </row>
        <row r="28">
          <cell r="A28">
            <v>1932</v>
          </cell>
          <cell r="M28">
            <v>8501</v>
          </cell>
          <cell r="N28">
            <v>7451</v>
          </cell>
          <cell r="O28">
            <v>1050</v>
          </cell>
        </row>
        <row r="29">
          <cell r="A29">
            <v>1933</v>
          </cell>
          <cell r="M29">
            <v>8602</v>
          </cell>
          <cell r="N29">
            <v>7465</v>
          </cell>
          <cell r="O29">
            <v>1137</v>
          </cell>
        </row>
        <row r="30">
          <cell r="A30">
            <v>1934</v>
          </cell>
          <cell r="M30">
            <v>8767</v>
          </cell>
          <cell r="N30">
            <v>7688</v>
          </cell>
          <cell r="O30">
            <v>1079</v>
          </cell>
        </row>
        <row r="31">
          <cell r="A31">
            <v>1935</v>
          </cell>
          <cell r="M31">
            <v>9713</v>
          </cell>
          <cell r="N31">
            <v>8045</v>
          </cell>
          <cell r="O31">
            <v>1668</v>
          </cell>
        </row>
        <row r="32">
          <cell r="A32">
            <v>1936</v>
          </cell>
          <cell r="M32">
            <v>10342</v>
          </cell>
          <cell r="N32">
            <v>8523</v>
          </cell>
          <cell r="O32">
            <v>1819</v>
          </cell>
        </row>
        <row r="33">
          <cell r="A33">
            <v>1937</v>
          </cell>
          <cell r="M33">
            <v>10904</v>
          </cell>
          <cell r="N33">
            <v>8837</v>
          </cell>
          <cell r="O33">
            <v>2067</v>
          </cell>
        </row>
        <row r="34">
          <cell r="A34">
            <v>1938</v>
          </cell>
          <cell r="M34">
            <v>12020</v>
          </cell>
          <cell r="N34">
            <v>9635</v>
          </cell>
          <cell r="O34">
            <v>2385</v>
          </cell>
        </row>
        <row r="35">
          <cell r="A35">
            <v>1939</v>
          </cell>
          <cell r="M35">
            <v>12947</v>
          </cell>
          <cell r="N35">
            <v>10667</v>
          </cell>
          <cell r="O35">
            <v>2280</v>
          </cell>
        </row>
        <row r="36">
          <cell r="A36">
            <v>1940</v>
          </cell>
          <cell r="M36">
            <v>13253</v>
          </cell>
          <cell r="N36">
            <v>11411</v>
          </cell>
          <cell r="O36">
            <v>1842</v>
          </cell>
        </row>
        <row r="37">
          <cell r="A37">
            <v>1941</v>
          </cell>
          <cell r="M37">
            <v>13586</v>
          </cell>
          <cell r="N37">
            <v>11535</v>
          </cell>
          <cell r="O37">
            <v>2051</v>
          </cell>
        </row>
        <row r="38">
          <cell r="A38">
            <v>1942</v>
          </cell>
          <cell r="M38">
            <v>14265</v>
          </cell>
          <cell r="N38">
            <v>12025</v>
          </cell>
          <cell r="O38">
            <v>2240</v>
          </cell>
        </row>
        <row r="39">
          <cell r="A39">
            <v>1943</v>
          </cell>
          <cell r="M39">
            <v>15423</v>
          </cell>
          <cell r="N39">
            <v>12498</v>
          </cell>
          <cell r="O39">
            <v>2925</v>
          </cell>
        </row>
        <row r="40">
          <cell r="A40">
            <v>1944</v>
          </cell>
          <cell r="M40">
            <v>16597</v>
          </cell>
          <cell r="N40">
            <v>13300</v>
          </cell>
          <cell r="O40">
            <v>3297</v>
          </cell>
        </row>
        <row r="41">
          <cell r="A41">
            <v>1945</v>
          </cell>
          <cell r="M41">
            <v>17978</v>
          </cell>
          <cell r="N41">
            <v>14504</v>
          </cell>
          <cell r="O41">
            <v>3474</v>
          </cell>
        </row>
        <row r="42">
          <cell r="A42">
            <v>1946</v>
          </cell>
          <cell r="M42">
            <v>23969</v>
          </cell>
          <cell r="N42">
            <v>20318</v>
          </cell>
          <cell r="O42">
            <v>3651</v>
          </cell>
        </row>
        <row r="43">
          <cell r="A43">
            <v>1947</v>
          </cell>
          <cell r="M43">
            <v>24126</v>
          </cell>
          <cell r="N43">
            <v>20298</v>
          </cell>
          <cell r="O43">
            <v>3828</v>
          </cell>
        </row>
        <row r="44">
          <cell r="A44">
            <v>1948</v>
          </cell>
          <cell r="M44">
            <v>24191</v>
          </cell>
          <cell r="N44">
            <v>20053</v>
          </cell>
          <cell r="O44">
            <v>4138</v>
          </cell>
        </row>
        <row r="45">
          <cell r="A45">
            <v>1949</v>
          </cell>
          <cell r="M45">
            <v>23414</v>
          </cell>
          <cell r="N45">
            <v>19199</v>
          </cell>
          <cell r="O45">
            <v>4215</v>
          </cell>
        </row>
        <row r="46">
          <cell r="A46">
            <v>1950</v>
          </cell>
          <cell r="M46">
            <v>23103</v>
          </cell>
          <cell r="N46">
            <v>18820</v>
          </cell>
          <cell r="O46">
            <v>4283</v>
          </cell>
        </row>
        <row r="47">
          <cell r="A47">
            <v>1951</v>
          </cell>
          <cell r="M47">
            <v>23867</v>
          </cell>
          <cell r="N47">
            <v>19226</v>
          </cell>
          <cell r="O47">
            <v>4641</v>
          </cell>
        </row>
        <row r="48">
          <cell r="A48">
            <v>1952</v>
          </cell>
          <cell r="M48">
            <v>24260</v>
          </cell>
          <cell r="N48">
            <v>19586</v>
          </cell>
          <cell r="O48">
            <v>4674</v>
          </cell>
        </row>
        <row r="49">
          <cell r="A49">
            <v>1953</v>
          </cell>
          <cell r="M49">
            <v>25137</v>
          </cell>
          <cell r="N49">
            <v>20450</v>
          </cell>
          <cell r="O49">
            <v>4687</v>
          </cell>
        </row>
        <row r="50">
          <cell r="A50">
            <v>1954</v>
          </cell>
          <cell r="M50">
            <v>25871</v>
          </cell>
          <cell r="N50">
            <v>20860</v>
          </cell>
          <cell r="O50">
            <v>5011</v>
          </cell>
        </row>
        <row r="51">
          <cell r="A51">
            <v>1955</v>
          </cell>
          <cell r="M51">
            <v>27901</v>
          </cell>
          <cell r="N51">
            <v>22315</v>
          </cell>
          <cell r="O51">
            <v>5586</v>
          </cell>
        </row>
        <row r="52">
          <cell r="A52">
            <v>1956</v>
          </cell>
          <cell r="M52">
            <v>30293</v>
          </cell>
          <cell r="N52">
            <v>23951</v>
          </cell>
          <cell r="O52">
            <v>6342</v>
          </cell>
        </row>
        <row r="53">
          <cell r="A53">
            <v>1957</v>
          </cell>
          <cell r="M53">
            <v>33237</v>
          </cell>
          <cell r="N53">
            <v>25840</v>
          </cell>
          <cell r="O53">
            <v>7397</v>
          </cell>
        </row>
        <row r="54">
          <cell r="A54">
            <v>1958</v>
          </cell>
          <cell r="M54">
            <v>35956</v>
          </cell>
          <cell r="N54">
            <v>27828</v>
          </cell>
          <cell r="O54">
            <v>8128</v>
          </cell>
        </row>
        <row r="55">
          <cell r="A55">
            <v>1959</v>
          </cell>
          <cell r="M55">
            <v>39304</v>
          </cell>
          <cell r="N55">
            <v>30133</v>
          </cell>
          <cell r="O55">
            <v>9171</v>
          </cell>
        </row>
        <row r="56">
          <cell r="A56">
            <v>1960</v>
          </cell>
          <cell r="M56">
            <v>42308</v>
          </cell>
          <cell r="N56">
            <v>32381</v>
          </cell>
          <cell r="O56">
            <v>9927</v>
          </cell>
        </row>
        <row r="57">
          <cell r="A57">
            <v>1961</v>
          </cell>
          <cell r="M57">
            <v>44628</v>
          </cell>
          <cell r="N57">
            <v>34045</v>
          </cell>
          <cell r="O57">
            <v>10583</v>
          </cell>
        </row>
        <row r="58">
          <cell r="A58">
            <v>1962</v>
          </cell>
          <cell r="M58">
            <v>47129</v>
          </cell>
          <cell r="N58">
            <v>35129</v>
          </cell>
          <cell r="O58">
            <v>12000</v>
          </cell>
        </row>
        <row r="59">
          <cell r="A59">
            <v>1963</v>
          </cell>
          <cell r="M59">
            <v>50973</v>
          </cell>
          <cell r="N59">
            <v>37762</v>
          </cell>
          <cell r="O59">
            <v>13211</v>
          </cell>
        </row>
        <row r="60">
          <cell r="A60">
            <v>1964</v>
          </cell>
          <cell r="M60">
            <v>54178</v>
          </cell>
          <cell r="N60">
            <v>39639</v>
          </cell>
          <cell r="O60">
            <v>14539</v>
          </cell>
        </row>
        <row r="61">
          <cell r="A61">
            <v>1965</v>
          </cell>
          <cell r="M61">
            <v>58788</v>
          </cell>
          <cell r="N61">
            <v>42943</v>
          </cell>
          <cell r="O61">
            <v>15845</v>
          </cell>
        </row>
        <row r="62">
          <cell r="A62">
            <v>1966</v>
          </cell>
          <cell r="M62">
            <v>64352</v>
          </cell>
          <cell r="N62">
            <v>46951</v>
          </cell>
          <cell r="O62">
            <v>17401</v>
          </cell>
        </row>
        <row r="63">
          <cell r="A63">
            <v>1967</v>
          </cell>
          <cell r="M63">
            <v>68434</v>
          </cell>
          <cell r="N63">
            <v>49343</v>
          </cell>
          <cell r="O63">
            <v>19091</v>
          </cell>
        </row>
        <row r="64">
          <cell r="A64">
            <v>1968</v>
          </cell>
          <cell r="M64">
            <v>74458</v>
          </cell>
          <cell r="N64">
            <v>53422</v>
          </cell>
          <cell r="O64">
            <v>21036</v>
          </cell>
        </row>
        <row r="65">
          <cell r="A65">
            <v>1969</v>
          </cell>
          <cell r="M65">
            <v>76710</v>
          </cell>
          <cell r="N65">
            <v>56535</v>
          </cell>
          <cell r="O65">
            <v>20175</v>
          </cell>
        </row>
        <row r="66">
          <cell r="A66">
            <v>1970</v>
          </cell>
          <cell r="M66">
            <v>82909</v>
          </cell>
          <cell r="N66">
            <v>61023</v>
          </cell>
          <cell r="O66">
            <v>21886</v>
          </cell>
        </row>
        <row r="67">
          <cell r="A67">
            <v>1971</v>
          </cell>
          <cell r="M67">
            <v>88774</v>
          </cell>
          <cell r="N67">
            <v>63330</v>
          </cell>
          <cell r="O67">
            <v>25444</v>
          </cell>
        </row>
        <row r="68">
          <cell r="A68">
            <v>1972</v>
          </cell>
          <cell r="M68">
            <v>98210</v>
          </cell>
          <cell r="N68">
            <v>68921</v>
          </cell>
          <cell r="O68">
            <v>29289</v>
          </cell>
        </row>
        <row r="69">
          <cell r="A69">
            <v>1973</v>
          </cell>
          <cell r="M69">
            <v>105560</v>
          </cell>
          <cell r="N69">
            <v>73456</v>
          </cell>
          <cell r="O69">
            <v>32104</v>
          </cell>
        </row>
        <row r="70">
          <cell r="A70">
            <v>1974</v>
          </cell>
          <cell r="M70">
            <v>112139</v>
          </cell>
          <cell r="N70">
            <v>77666</v>
          </cell>
          <cell r="O70">
            <v>34473</v>
          </cell>
        </row>
        <row r="71">
          <cell r="A71">
            <v>1975</v>
          </cell>
          <cell r="M71">
            <v>122459</v>
          </cell>
          <cell r="N71">
            <v>82252</v>
          </cell>
          <cell r="O71">
            <v>40207</v>
          </cell>
        </row>
        <row r="72">
          <cell r="A72">
            <v>1976</v>
          </cell>
          <cell r="M72">
            <v>129442</v>
          </cell>
          <cell r="N72">
            <v>85649</v>
          </cell>
          <cell r="O72">
            <v>43793</v>
          </cell>
        </row>
        <row r="73">
          <cell r="A73">
            <v>1977</v>
          </cell>
          <cell r="M73">
            <v>136279</v>
          </cell>
          <cell r="N73">
            <v>89565</v>
          </cell>
          <cell r="O73">
            <v>46714</v>
          </cell>
        </row>
        <row r="74">
          <cell r="A74">
            <v>1978</v>
          </cell>
          <cell r="M74">
            <v>146732</v>
          </cell>
          <cell r="N74">
            <v>94332</v>
          </cell>
          <cell r="O74">
            <v>52400</v>
          </cell>
        </row>
        <row r="75">
          <cell r="A75">
            <v>1979</v>
          </cell>
          <cell r="M75">
            <v>152364</v>
          </cell>
          <cell r="N75">
            <v>98144</v>
          </cell>
          <cell r="O75">
            <v>54220</v>
          </cell>
        </row>
        <row r="76">
          <cell r="A76">
            <v>1980</v>
          </cell>
          <cell r="M76">
            <v>159572</v>
          </cell>
          <cell r="N76">
            <v>103398</v>
          </cell>
          <cell r="O76">
            <v>56174</v>
          </cell>
        </row>
        <row r="82">
          <cell r="A82">
            <v>1986</v>
          </cell>
          <cell r="M82">
            <v>237700</v>
          </cell>
          <cell r="N82">
            <v>140416</v>
          </cell>
          <cell r="O82">
            <v>97284</v>
          </cell>
        </row>
        <row r="86">
          <cell r="A86">
            <v>1990</v>
          </cell>
          <cell r="M86">
            <v>293001</v>
          </cell>
          <cell r="N86">
            <v>164617</v>
          </cell>
          <cell r="O86">
            <v>128384</v>
          </cell>
        </row>
        <row r="89">
          <cell r="A89">
            <v>1993</v>
          </cell>
          <cell r="M89">
            <v>339000</v>
          </cell>
          <cell r="N89">
            <v>203000</v>
          </cell>
          <cell r="O89">
            <v>136000</v>
          </cell>
        </row>
        <row r="91">
          <cell r="A91">
            <v>1995</v>
          </cell>
          <cell r="M91">
            <v>384000</v>
          </cell>
          <cell r="N91">
            <v>227000</v>
          </cell>
          <cell r="O91">
            <v>157000</v>
          </cell>
        </row>
        <row r="93">
          <cell r="A93">
            <v>1997</v>
          </cell>
          <cell r="M93">
            <v>394000</v>
          </cell>
          <cell r="N93">
            <v>225000</v>
          </cell>
          <cell r="O93">
            <v>169000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8"/>
  <sheetViews>
    <sheetView tabSelected="1" view="pageBreakPreview" zoomScale="80" zoomScaleNormal="100" zoomScaleSheetLayoutView="80" workbookViewId="0">
      <selection activeCell="H96" sqref="H96"/>
    </sheetView>
  </sheetViews>
  <sheetFormatPr defaultColWidth="7.5546875" defaultRowHeight="13.2" x14ac:dyDescent="0.25"/>
  <cols>
    <col min="1" max="1" width="7.5546875" style="3" customWidth="1"/>
    <col min="2" max="2" width="9.44140625" style="4" customWidth="1"/>
    <col min="3" max="4" width="7.5546875" style="4" customWidth="1"/>
    <col min="5" max="5" width="9.33203125" style="4" customWidth="1"/>
    <col min="6" max="6" width="9" style="4" customWidth="1"/>
    <col min="7" max="15" width="7.5546875" style="4" customWidth="1"/>
    <col min="16" max="16" width="9.5546875" style="4" customWidth="1"/>
    <col min="17" max="17" width="8.88671875" style="4" customWidth="1"/>
    <col min="18" max="23" width="7.5546875" style="4" customWidth="1"/>
    <col min="24" max="24" width="11.5546875" style="4" customWidth="1"/>
    <col min="25" max="25" width="11" style="4" customWidth="1"/>
    <col min="26" max="16384" width="7.5546875" style="4"/>
  </cols>
  <sheetData>
    <row r="1" spans="1:25" s="2" customFormat="1" ht="13.8" x14ac:dyDescent="0.25">
      <c r="A1" s="1" t="s">
        <v>0</v>
      </c>
      <c r="M1" s="2" t="s">
        <v>1</v>
      </c>
    </row>
    <row r="3" spans="1:25" ht="13.8" thickBot="1" x14ac:dyDescent="0.3"/>
    <row r="4" spans="1:25" s="10" customFormat="1" x14ac:dyDescent="0.25">
      <c r="A4" s="5"/>
      <c r="B4" s="6"/>
      <c r="C4" s="7"/>
      <c r="D4" s="7" t="s">
        <v>2</v>
      </c>
      <c r="E4" s="7"/>
      <c r="F4" s="7"/>
      <c r="G4" s="7"/>
      <c r="H4" s="7"/>
      <c r="I4" s="7"/>
      <c r="J4" s="7"/>
      <c r="K4" s="7"/>
      <c r="L4" s="8"/>
      <c r="M4" s="6"/>
      <c r="N4" s="7" t="s">
        <v>3</v>
      </c>
      <c r="O4" s="7"/>
      <c r="P4" s="7"/>
      <c r="Q4" s="7"/>
      <c r="R4" s="7"/>
      <c r="S4" s="7"/>
      <c r="T4" s="7"/>
      <c r="U4" s="7"/>
      <c r="V4" s="7"/>
      <c r="W4" s="8"/>
      <c r="X4" s="7" t="s">
        <v>4</v>
      </c>
      <c r="Y4" s="9" t="s">
        <v>5</v>
      </c>
    </row>
    <row r="5" spans="1:25" s="10" customFormat="1" ht="13.8" thickBot="1" x14ac:dyDescent="0.3">
      <c r="A5" s="11" t="s">
        <v>6</v>
      </c>
      <c r="B5" s="12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4" t="s">
        <v>17</v>
      </c>
      <c r="M5" s="12" t="s">
        <v>7</v>
      </c>
      <c r="N5" s="13" t="s">
        <v>8</v>
      </c>
      <c r="O5" s="13" t="s">
        <v>9</v>
      </c>
      <c r="P5" s="13" t="s">
        <v>10</v>
      </c>
      <c r="Q5" s="13" t="s">
        <v>11</v>
      </c>
      <c r="R5" s="13" t="s">
        <v>12</v>
      </c>
      <c r="S5" s="13" t="s">
        <v>13</v>
      </c>
      <c r="T5" s="13" t="s">
        <v>14</v>
      </c>
      <c r="U5" s="13" t="s">
        <v>15</v>
      </c>
      <c r="V5" s="13" t="s">
        <v>16</v>
      </c>
      <c r="W5" s="14" t="s">
        <v>17</v>
      </c>
      <c r="X5" s="15" t="s">
        <v>18</v>
      </c>
      <c r="Y5" s="16" t="s">
        <v>19</v>
      </c>
    </row>
    <row r="6" spans="1:25" x14ac:dyDescent="0.25">
      <c r="A6" s="30">
        <v>1910</v>
      </c>
      <c r="B6" s="28">
        <v>340</v>
      </c>
      <c r="C6" s="28">
        <v>340</v>
      </c>
      <c r="D6" s="28">
        <v>0</v>
      </c>
      <c r="E6" s="28"/>
      <c r="F6" s="28"/>
      <c r="G6" s="28"/>
      <c r="H6" s="28"/>
      <c r="I6" s="28"/>
      <c r="J6" s="28"/>
      <c r="K6" s="28"/>
      <c r="L6" s="29"/>
      <c r="M6" s="28">
        <v>1171</v>
      </c>
      <c r="N6" s="28">
        <v>1171</v>
      </c>
      <c r="O6" s="28">
        <v>0</v>
      </c>
      <c r="P6" s="28"/>
      <c r="Q6" s="28"/>
      <c r="R6" s="28"/>
      <c r="S6" s="28"/>
      <c r="T6" s="28"/>
      <c r="U6" s="28"/>
      <c r="V6" s="28"/>
      <c r="W6" s="29"/>
      <c r="X6" s="31">
        <f t="shared" ref="X6:X37" si="0">(C6/N6)*100</f>
        <v>29.035012809564474</v>
      </c>
      <c r="Y6" s="32">
        <f t="shared" ref="Y6:Y37" si="1">(C6/M6)*100</f>
        <v>29.035012809564474</v>
      </c>
    </row>
    <row r="7" spans="1:25" x14ac:dyDescent="0.25">
      <c r="A7" s="33">
        <v>1911</v>
      </c>
      <c r="B7" s="17">
        <v>304</v>
      </c>
      <c r="C7" s="17">
        <v>304</v>
      </c>
      <c r="D7" s="17">
        <v>0</v>
      </c>
      <c r="E7" s="17"/>
      <c r="F7" s="17"/>
      <c r="G7" s="17"/>
      <c r="H7" s="17"/>
      <c r="I7" s="17"/>
      <c r="J7" s="17"/>
      <c r="K7" s="17"/>
      <c r="L7" s="18"/>
      <c r="M7" s="17">
        <v>1126</v>
      </c>
      <c r="N7" s="17">
        <v>1126</v>
      </c>
      <c r="O7" s="17">
        <v>0</v>
      </c>
      <c r="P7" s="17"/>
      <c r="Q7" s="17"/>
      <c r="R7" s="17"/>
      <c r="S7" s="17"/>
      <c r="T7" s="17"/>
      <c r="U7" s="17"/>
      <c r="V7" s="17"/>
      <c r="W7" s="18"/>
      <c r="X7" s="34">
        <f t="shared" si="0"/>
        <v>26.99822380106572</v>
      </c>
      <c r="Y7" s="35">
        <f t="shared" si="1"/>
        <v>26.99822380106572</v>
      </c>
    </row>
    <row r="8" spans="1:25" x14ac:dyDescent="0.25">
      <c r="A8" s="33">
        <v>1912</v>
      </c>
      <c r="B8" s="17">
        <v>324</v>
      </c>
      <c r="C8" s="17">
        <v>324</v>
      </c>
      <c r="D8" s="17">
        <v>0</v>
      </c>
      <c r="E8" s="17"/>
      <c r="F8" s="17"/>
      <c r="G8" s="17"/>
      <c r="H8" s="17"/>
      <c r="I8" s="17"/>
      <c r="J8" s="17"/>
      <c r="K8" s="17"/>
      <c r="L8" s="18"/>
      <c r="M8" s="17">
        <v>1203</v>
      </c>
      <c r="N8" s="17">
        <v>1203</v>
      </c>
      <c r="O8" s="17">
        <v>0</v>
      </c>
      <c r="P8" s="17"/>
      <c r="Q8" s="17"/>
      <c r="R8" s="17"/>
      <c r="S8" s="17"/>
      <c r="T8" s="17"/>
      <c r="U8" s="17"/>
      <c r="V8" s="17"/>
      <c r="W8" s="18"/>
      <c r="X8" s="34">
        <f t="shared" si="0"/>
        <v>26.932668329177055</v>
      </c>
      <c r="Y8" s="35">
        <f t="shared" si="1"/>
        <v>26.932668329177055</v>
      </c>
    </row>
    <row r="9" spans="1:25" x14ac:dyDescent="0.25">
      <c r="A9" s="33">
        <v>1913</v>
      </c>
      <c r="B9" s="17">
        <v>341</v>
      </c>
      <c r="C9" s="17">
        <v>341</v>
      </c>
      <c r="D9" s="17">
        <v>0</v>
      </c>
      <c r="E9" s="17"/>
      <c r="F9" s="17"/>
      <c r="G9" s="17"/>
      <c r="H9" s="17"/>
      <c r="I9" s="17"/>
      <c r="J9" s="17"/>
      <c r="K9" s="17"/>
      <c r="L9" s="18"/>
      <c r="M9" s="17">
        <v>1287</v>
      </c>
      <c r="N9" s="17">
        <v>1287</v>
      </c>
      <c r="O9" s="17">
        <v>0</v>
      </c>
      <c r="P9" s="17"/>
      <c r="Q9" s="17"/>
      <c r="R9" s="17"/>
      <c r="S9" s="17"/>
      <c r="T9" s="17"/>
      <c r="U9" s="17"/>
      <c r="V9" s="17"/>
      <c r="W9" s="18"/>
      <c r="X9" s="34">
        <f t="shared" si="0"/>
        <v>26.495726495726498</v>
      </c>
      <c r="Y9" s="35">
        <f t="shared" si="1"/>
        <v>26.495726495726498</v>
      </c>
    </row>
    <row r="10" spans="1:25" x14ac:dyDescent="0.25">
      <c r="A10" s="33">
        <v>1914</v>
      </c>
      <c r="B10" s="17">
        <v>307</v>
      </c>
      <c r="C10" s="17">
        <v>307</v>
      </c>
      <c r="D10" s="17">
        <v>0</v>
      </c>
      <c r="E10" s="17"/>
      <c r="F10" s="17"/>
      <c r="G10" s="17"/>
      <c r="H10" s="17"/>
      <c r="I10" s="17"/>
      <c r="J10" s="17"/>
      <c r="K10" s="17"/>
      <c r="L10" s="18"/>
      <c r="M10" s="17">
        <v>1208</v>
      </c>
      <c r="N10" s="17">
        <v>1208</v>
      </c>
      <c r="O10" s="17">
        <v>0</v>
      </c>
      <c r="P10" s="17"/>
      <c r="Q10" s="17"/>
      <c r="R10" s="17"/>
      <c r="S10" s="17"/>
      <c r="T10" s="17"/>
      <c r="U10" s="17"/>
      <c r="V10" s="17"/>
      <c r="W10" s="18"/>
      <c r="X10" s="34">
        <f t="shared" si="0"/>
        <v>25.413907284768211</v>
      </c>
      <c r="Y10" s="35">
        <f t="shared" si="1"/>
        <v>25.413907284768211</v>
      </c>
    </row>
    <row r="11" spans="1:25" x14ac:dyDescent="0.25">
      <c r="A11" s="33">
        <v>1915</v>
      </c>
      <c r="B11" s="17">
        <v>280</v>
      </c>
      <c r="C11" s="17">
        <v>280</v>
      </c>
      <c r="D11" s="17">
        <v>0</v>
      </c>
      <c r="E11" s="17"/>
      <c r="F11" s="17"/>
      <c r="G11" s="17"/>
      <c r="H11" s="17"/>
      <c r="I11" s="17"/>
      <c r="J11" s="17"/>
      <c r="K11" s="17"/>
      <c r="L11" s="18"/>
      <c r="M11" s="17">
        <v>1155</v>
      </c>
      <c r="N11" s="17">
        <v>1155</v>
      </c>
      <c r="O11" s="17">
        <v>0</v>
      </c>
      <c r="P11" s="17"/>
      <c r="Q11" s="17"/>
      <c r="R11" s="17"/>
      <c r="S11" s="17"/>
      <c r="T11" s="17"/>
      <c r="U11" s="17"/>
      <c r="V11" s="17"/>
      <c r="W11" s="18"/>
      <c r="X11" s="34">
        <f t="shared" si="0"/>
        <v>24.242424242424242</v>
      </c>
      <c r="Y11" s="35">
        <f t="shared" si="1"/>
        <v>24.242424242424242</v>
      </c>
    </row>
    <row r="12" spans="1:25" x14ac:dyDescent="0.25">
      <c r="A12" s="33">
        <v>1916</v>
      </c>
      <c r="B12" s="17">
        <v>337</v>
      </c>
      <c r="C12" s="17">
        <v>337</v>
      </c>
      <c r="D12" s="17">
        <v>0</v>
      </c>
      <c r="E12" s="17"/>
      <c r="F12" s="17"/>
      <c r="G12" s="17"/>
      <c r="H12" s="17"/>
      <c r="I12" s="17"/>
      <c r="J12" s="17"/>
      <c r="K12" s="17"/>
      <c r="L12" s="18"/>
      <c r="M12" s="17">
        <v>1355</v>
      </c>
      <c r="N12" s="17">
        <v>1355</v>
      </c>
      <c r="O12" s="17">
        <v>0</v>
      </c>
      <c r="P12" s="17"/>
      <c r="Q12" s="17"/>
      <c r="R12" s="17"/>
      <c r="S12" s="17"/>
      <c r="T12" s="17"/>
      <c r="U12" s="17"/>
      <c r="V12" s="17"/>
      <c r="W12" s="18"/>
      <c r="X12" s="34">
        <f t="shared" si="0"/>
        <v>24.870848708487085</v>
      </c>
      <c r="Y12" s="35">
        <f t="shared" si="1"/>
        <v>24.870848708487085</v>
      </c>
    </row>
    <row r="13" spans="1:25" x14ac:dyDescent="0.25">
      <c r="A13" s="33">
        <v>1917</v>
      </c>
      <c r="B13" s="17">
        <v>453</v>
      </c>
      <c r="C13" s="17">
        <v>453</v>
      </c>
      <c r="D13" s="17">
        <v>0</v>
      </c>
      <c r="E13" s="17"/>
      <c r="F13" s="17"/>
      <c r="G13" s="17"/>
      <c r="H13" s="17"/>
      <c r="I13" s="17"/>
      <c r="J13" s="17"/>
      <c r="K13" s="17"/>
      <c r="L13" s="18"/>
      <c r="M13" s="17">
        <v>1618</v>
      </c>
      <c r="N13" s="17">
        <v>1618</v>
      </c>
      <c r="O13" s="17">
        <v>0</v>
      </c>
      <c r="P13" s="17"/>
      <c r="Q13" s="17"/>
      <c r="R13" s="17"/>
      <c r="S13" s="17"/>
      <c r="T13" s="17"/>
      <c r="U13" s="17"/>
      <c r="V13" s="17"/>
      <c r="W13" s="18"/>
      <c r="X13" s="34">
        <f t="shared" si="0"/>
        <v>27.99752781211372</v>
      </c>
      <c r="Y13" s="35">
        <f t="shared" si="1"/>
        <v>27.99752781211372</v>
      </c>
    </row>
    <row r="14" spans="1:25" x14ac:dyDescent="0.25">
      <c r="A14" s="33">
        <v>1918</v>
      </c>
      <c r="B14" s="17">
        <v>548</v>
      </c>
      <c r="C14" s="17">
        <v>548</v>
      </c>
      <c r="D14" s="17">
        <v>0</v>
      </c>
      <c r="E14" s="17"/>
      <c r="F14" s="17"/>
      <c r="G14" s="17"/>
      <c r="H14" s="17"/>
      <c r="I14" s="17"/>
      <c r="J14" s="17"/>
      <c r="K14" s="17"/>
      <c r="L14" s="18"/>
      <c r="M14" s="17">
        <v>2067</v>
      </c>
      <c r="N14" s="17">
        <v>2067</v>
      </c>
      <c r="O14" s="17">
        <v>0</v>
      </c>
      <c r="P14" s="17"/>
      <c r="Q14" s="17"/>
      <c r="R14" s="17"/>
      <c r="S14" s="17"/>
      <c r="T14" s="17"/>
      <c r="U14" s="17"/>
      <c r="V14" s="17"/>
      <c r="W14" s="18"/>
      <c r="X14" s="34">
        <f t="shared" si="0"/>
        <v>26.511852926947267</v>
      </c>
      <c r="Y14" s="35">
        <f t="shared" si="1"/>
        <v>26.511852926947267</v>
      </c>
    </row>
    <row r="15" spans="1:25" x14ac:dyDescent="0.25">
      <c r="A15" s="33">
        <v>1919</v>
      </c>
      <c r="B15" s="17">
        <v>587</v>
      </c>
      <c r="C15" s="17">
        <v>587</v>
      </c>
      <c r="D15" s="17">
        <v>0</v>
      </c>
      <c r="E15" s="17"/>
      <c r="F15" s="17"/>
      <c r="G15" s="17"/>
      <c r="H15" s="17"/>
      <c r="I15" s="17"/>
      <c r="J15" s="17"/>
      <c r="K15" s="17"/>
      <c r="L15" s="18"/>
      <c r="M15" s="17">
        <v>2641</v>
      </c>
      <c r="N15" s="17">
        <v>2641</v>
      </c>
      <c r="O15" s="17">
        <v>0</v>
      </c>
      <c r="P15" s="17"/>
      <c r="Q15" s="17"/>
      <c r="R15" s="17"/>
      <c r="S15" s="17"/>
      <c r="T15" s="17"/>
      <c r="U15" s="17"/>
      <c r="V15" s="17"/>
      <c r="W15" s="18"/>
      <c r="X15" s="34">
        <f t="shared" si="0"/>
        <v>22.226429382809542</v>
      </c>
      <c r="Y15" s="35">
        <f t="shared" si="1"/>
        <v>22.226429382809542</v>
      </c>
    </row>
    <row r="16" spans="1:25" x14ac:dyDescent="0.25">
      <c r="A16" s="33">
        <v>1920</v>
      </c>
      <c r="B16" s="17">
        <v>606</v>
      </c>
      <c r="C16" s="17">
        <v>606</v>
      </c>
      <c r="D16" s="17">
        <v>0</v>
      </c>
      <c r="E16" s="17"/>
      <c r="F16" s="17"/>
      <c r="G16" s="17"/>
      <c r="H16" s="17"/>
      <c r="I16" s="17"/>
      <c r="J16" s="17"/>
      <c r="K16" s="17"/>
      <c r="L16" s="18"/>
      <c r="M16" s="17">
        <v>3211</v>
      </c>
      <c r="N16" s="17">
        <f t="shared" ref="N16:N47" si="2">M16-O16</f>
        <v>2946</v>
      </c>
      <c r="O16" s="17">
        <v>265</v>
      </c>
      <c r="P16" s="17"/>
      <c r="Q16" s="17"/>
      <c r="R16" s="17"/>
      <c r="S16" s="17"/>
      <c r="T16" s="17"/>
      <c r="U16" s="17"/>
      <c r="V16" s="17"/>
      <c r="W16" s="18"/>
      <c r="X16" s="34">
        <f t="shared" si="0"/>
        <v>20.570264765784113</v>
      </c>
      <c r="Y16" s="35">
        <f t="shared" si="1"/>
        <v>18.872625350358145</v>
      </c>
    </row>
    <row r="17" spans="1:25" x14ac:dyDescent="0.25">
      <c r="A17" s="33">
        <v>1921</v>
      </c>
      <c r="B17" s="17">
        <v>583</v>
      </c>
      <c r="C17" s="17">
        <v>583</v>
      </c>
      <c r="D17" s="17">
        <v>0</v>
      </c>
      <c r="E17" s="17"/>
      <c r="F17" s="17"/>
      <c r="G17" s="17"/>
      <c r="H17" s="17"/>
      <c r="I17" s="17"/>
      <c r="J17" s="17"/>
      <c r="K17" s="17"/>
      <c r="L17" s="18"/>
      <c r="M17" s="17">
        <v>3922</v>
      </c>
      <c r="N17" s="17">
        <f t="shared" si="2"/>
        <v>3605</v>
      </c>
      <c r="O17" s="17">
        <v>317</v>
      </c>
      <c r="P17" s="17"/>
      <c r="Q17" s="17"/>
      <c r="R17" s="17"/>
      <c r="S17" s="17"/>
      <c r="T17" s="17"/>
      <c r="U17" s="17"/>
      <c r="V17" s="17"/>
      <c r="W17" s="18"/>
      <c r="X17" s="34">
        <f t="shared" si="0"/>
        <v>16.171983356449378</v>
      </c>
      <c r="Y17" s="35">
        <f t="shared" si="1"/>
        <v>14.864864864864865</v>
      </c>
    </row>
    <row r="18" spans="1:25" x14ac:dyDescent="0.25">
      <c r="A18" s="33">
        <v>1922</v>
      </c>
      <c r="B18" s="17">
        <v>588</v>
      </c>
      <c r="C18" s="17">
        <v>588</v>
      </c>
      <c r="D18" s="17">
        <v>0</v>
      </c>
      <c r="E18" s="17"/>
      <c r="F18" s="17"/>
      <c r="G18" s="17"/>
      <c r="H18" s="17"/>
      <c r="I18" s="17"/>
      <c r="J18" s="17"/>
      <c r="K18" s="17"/>
      <c r="L18" s="18"/>
      <c r="M18" s="17">
        <v>4130</v>
      </c>
      <c r="N18" s="17">
        <f t="shared" si="2"/>
        <v>3841</v>
      </c>
      <c r="O18" s="17">
        <v>289</v>
      </c>
      <c r="P18" s="17"/>
      <c r="Q18" s="17"/>
      <c r="R18" s="17"/>
      <c r="S18" s="17"/>
      <c r="T18" s="17"/>
      <c r="U18" s="17"/>
      <c r="V18" s="17"/>
      <c r="W18" s="18"/>
      <c r="X18" s="34">
        <f t="shared" si="0"/>
        <v>15.308513407966675</v>
      </c>
      <c r="Y18" s="35">
        <f t="shared" si="1"/>
        <v>14.237288135593221</v>
      </c>
    </row>
    <row r="19" spans="1:25" x14ac:dyDescent="0.25">
      <c r="A19" s="33">
        <v>1923</v>
      </c>
      <c r="B19" s="17">
        <v>660</v>
      </c>
      <c r="C19" s="17">
        <v>660</v>
      </c>
      <c r="D19" s="17">
        <v>0</v>
      </c>
      <c r="E19" s="17"/>
      <c r="F19" s="17"/>
      <c r="G19" s="17"/>
      <c r="H19" s="17"/>
      <c r="I19" s="17"/>
      <c r="J19" s="17"/>
      <c r="K19" s="17"/>
      <c r="L19" s="18"/>
      <c r="M19" s="17">
        <v>4745</v>
      </c>
      <c r="N19" s="17">
        <f t="shared" si="2"/>
        <v>4283</v>
      </c>
      <c r="O19" s="17">
        <v>462</v>
      </c>
      <c r="P19" s="17"/>
      <c r="Q19" s="17"/>
      <c r="R19" s="17"/>
      <c r="S19" s="17"/>
      <c r="T19" s="17"/>
      <c r="U19" s="17"/>
      <c r="V19" s="17"/>
      <c r="W19" s="18"/>
      <c r="X19" s="34">
        <f t="shared" si="0"/>
        <v>15.409759514359095</v>
      </c>
      <c r="Y19" s="35">
        <f t="shared" si="1"/>
        <v>13.909378292939936</v>
      </c>
    </row>
    <row r="20" spans="1:25" x14ac:dyDescent="0.25">
      <c r="A20" s="33">
        <v>1924</v>
      </c>
      <c r="B20" s="17">
        <v>726</v>
      </c>
      <c r="C20" s="17">
        <v>726</v>
      </c>
      <c r="D20" s="17">
        <v>0</v>
      </c>
      <c r="E20" s="17"/>
      <c r="F20" s="17"/>
      <c r="G20" s="17"/>
      <c r="H20" s="17"/>
      <c r="I20" s="17"/>
      <c r="J20" s="17"/>
      <c r="K20" s="17"/>
      <c r="L20" s="18"/>
      <c r="M20" s="17">
        <v>5320</v>
      </c>
      <c r="N20" s="17">
        <f t="shared" si="2"/>
        <v>4787</v>
      </c>
      <c r="O20" s="17">
        <v>533</v>
      </c>
      <c r="P20" s="17"/>
      <c r="Q20" s="17"/>
      <c r="R20" s="17"/>
      <c r="S20" s="17"/>
      <c r="T20" s="17"/>
      <c r="U20" s="17"/>
      <c r="V20" s="17"/>
      <c r="W20" s="18"/>
      <c r="X20" s="34">
        <f t="shared" si="0"/>
        <v>15.16607478587842</v>
      </c>
      <c r="Y20" s="35">
        <f t="shared" si="1"/>
        <v>13.646616541353385</v>
      </c>
    </row>
    <row r="21" spans="1:25" x14ac:dyDescent="0.25">
      <c r="A21" s="33">
        <v>1925</v>
      </c>
      <c r="B21" s="17">
        <v>919</v>
      </c>
      <c r="C21" s="17">
        <v>919</v>
      </c>
      <c r="D21" s="17">
        <v>0</v>
      </c>
      <c r="E21" s="17"/>
      <c r="F21" s="17"/>
      <c r="G21" s="17"/>
      <c r="H21" s="17"/>
      <c r="I21" s="17"/>
      <c r="J21" s="17"/>
      <c r="K21" s="17"/>
      <c r="L21" s="18"/>
      <c r="M21" s="17">
        <v>6152</v>
      </c>
      <c r="N21" s="17">
        <f t="shared" si="2"/>
        <v>5598</v>
      </c>
      <c r="O21" s="17">
        <v>554</v>
      </c>
      <c r="P21" s="17"/>
      <c r="Q21" s="17"/>
      <c r="R21" s="17"/>
      <c r="S21" s="17"/>
      <c r="T21" s="17"/>
      <c r="U21" s="17"/>
      <c r="V21" s="17"/>
      <c r="W21" s="18"/>
      <c r="X21" s="34">
        <f t="shared" si="0"/>
        <v>16.416577349053231</v>
      </c>
      <c r="Y21" s="35">
        <f t="shared" si="1"/>
        <v>14.938231469440833</v>
      </c>
    </row>
    <row r="22" spans="1:25" x14ac:dyDescent="0.25">
      <c r="A22" s="33">
        <v>1926</v>
      </c>
      <c r="B22" s="17">
        <v>838</v>
      </c>
      <c r="C22" s="17">
        <v>838</v>
      </c>
      <c r="D22" s="17">
        <v>0</v>
      </c>
      <c r="E22" s="17"/>
      <c r="F22" s="17"/>
      <c r="G22" s="17"/>
      <c r="H22" s="17"/>
      <c r="I22" s="17"/>
      <c r="J22" s="17"/>
      <c r="K22" s="17"/>
      <c r="L22" s="18"/>
      <c r="M22" s="17">
        <v>6924</v>
      </c>
      <c r="N22" s="17">
        <f t="shared" si="2"/>
        <v>6006</v>
      </c>
      <c r="O22" s="17">
        <v>918</v>
      </c>
      <c r="P22" s="17"/>
      <c r="Q22" s="17"/>
      <c r="R22" s="17"/>
      <c r="S22" s="17"/>
      <c r="T22" s="17"/>
      <c r="U22" s="17"/>
      <c r="V22" s="17"/>
      <c r="W22" s="18"/>
      <c r="X22" s="34">
        <f t="shared" si="0"/>
        <v>13.952713952713951</v>
      </c>
      <c r="Y22" s="35">
        <f t="shared" si="1"/>
        <v>12.102830733679953</v>
      </c>
    </row>
    <row r="23" spans="1:25" x14ac:dyDescent="0.25">
      <c r="A23" s="33">
        <v>1927</v>
      </c>
      <c r="B23" s="17">
        <v>1123</v>
      </c>
      <c r="C23" s="17">
        <v>1123</v>
      </c>
      <c r="D23" s="17">
        <v>0</v>
      </c>
      <c r="E23" s="17"/>
      <c r="F23" s="17"/>
      <c r="G23" s="17"/>
      <c r="H23" s="17"/>
      <c r="I23" s="17"/>
      <c r="J23" s="17"/>
      <c r="K23" s="17"/>
      <c r="L23" s="18"/>
      <c r="M23" s="17">
        <v>7746</v>
      </c>
      <c r="N23" s="17">
        <f t="shared" si="2"/>
        <v>6682</v>
      </c>
      <c r="O23" s="17">
        <v>1064</v>
      </c>
      <c r="P23" s="17"/>
      <c r="Q23" s="17"/>
      <c r="R23" s="17"/>
      <c r="S23" s="17"/>
      <c r="T23" s="17"/>
      <c r="U23" s="17"/>
      <c r="V23" s="17"/>
      <c r="W23" s="18"/>
      <c r="X23" s="34">
        <f t="shared" si="0"/>
        <v>16.806345405567196</v>
      </c>
      <c r="Y23" s="35">
        <f t="shared" si="1"/>
        <v>14.497805318874256</v>
      </c>
    </row>
    <row r="24" spans="1:25" x14ac:dyDescent="0.25">
      <c r="A24" s="33">
        <v>1928</v>
      </c>
      <c r="B24" s="17">
        <v>1131</v>
      </c>
      <c r="C24" s="17">
        <v>1131</v>
      </c>
      <c r="D24" s="17">
        <v>0</v>
      </c>
      <c r="E24" s="17"/>
      <c r="F24" s="17"/>
      <c r="G24" s="17"/>
      <c r="H24" s="17"/>
      <c r="I24" s="17"/>
      <c r="J24" s="17"/>
      <c r="K24" s="17"/>
      <c r="L24" s="18"/>
      <c r="M24" s="17">
        <v>7682</v>
      </c>
      <c r="N24" s="17">
        <f t="shared" si="2"/>
        <v>6618</v>
      </c>
      <c r="O24" s="17">
        <v>1064</v>
      </c>
      <c r="P24" s="17"/>
      <c r="Q24" s="17"/>
      <c r="R24" s="17"/>
      <c r="S24" s="17"/>
      <c r="T24" s="17"/>
      <c r="U24" s="17"/>
      <c r="V24" s="17"/>
      <c r="W24" s="18"/>
      <c r="X24" s="34">
        <f t="shared" si="0"/>
        <v>17.089755213055305</v>
      </c>
      <c r="Y24" s="35">
        <f t="shared" si="1"/>
        <v>14.722728456131215</v>
      </c>
    </row>
    <row r="25" spans="1:25" x14ac:dyDescent="0.25">
      <c r="A25" s="33">
        <v>1929</v>
      </c>
      <c r="B25" s="17">
        <v>1137</v>
      </c>
      <c r="C25" s="17">
        <v>1137</v>
      </c>
      <c r="D25" s="17">
        <v>0</v>
      </c>
      <c r="E25" s="17"/>
      <c r="F25" s="17"/>
      <c r="G25" s="17"/>
      <c r="H25" s="17"/>
      <c r="I25" s="17"/>
      <c r="J25" s="17"/>
      <c r="K25" s="17"/>
      <c r="L25" s="18"/>
      <c r="M25" s="17">
        <v>7944</v>
      </c>
      <c r="N25" s="17">
        <f t="shared" si="2"/>
        <v>6910</v>
      </c>
      <c r="O25" s="17">
        <v>1034</v>
      </c>
      <c r="P25" s="17"/>
      <c r="Q25" s="17"/>
      <c r="R25" s="17"/>
      <c r="S25" s="17"/>
      <c r="T25" s="17"/>
      <c r="U25" s="17"/>
      <c r="V25" s="17"/>
      <c r="W25" s="18"/>
      <c r="X25" s="34">
        <f t="shared" si="0"/>
        <v>16.454413892908828</v>
      </c>
      <c r="Y25" s="35">
        <f t="shared" si="1"/>
        <v>14.312688821752264</v>
      </c>
    </row>
    <row r="26" spans="1:25" x14ac:dyDescent="0.25">
      <c r="A26" s="33">
        <v>1930</v>
      </c>
      <c r="B26" s="17">
        <v>1074</v>
      </c>
      <c r="C26" s="17">
        <v>1074</v>
      </c>
      <c r="D26" s="17">
        <v>0</v>
      </c>
      <c r="E26" s="17"/>
      <c r="F26" s="17"/>
      <c r="G26" s="17"/>
      <c r="H26" s="17"/>
      <c r="I26" s="17"/>
      <c r="J26" s="17"/>
      <c r="K26" s="17"/>
      <c r="L26" s="18"/>
      <c r="M26" s="17">
        <v>8232</v>
      </c>
      <c r="N26" s="17">
        <f t="shared" si="2"/>
        <v>7136</v>
      </c>
      <c r="O26" s="17">
        <v>1096</v>
      </c>
      <c r="P26" s="17"/>
      <c r="Q26" s="17"/>
      <c r="R26" s="17"/>
      <c r="S26" s="17"/>
      <c r="T26" s="17"/>
      <c r="U26" s="17"/>
      <c r="V26" s="17"/>
      <c r="W26" s="18"/>
      <c r="X26" s="34">
        <f t="shared" si="0"/>
        <v>15.050448430493274</v>
      </c>
      <c r="Y26" s="35">
        <f t="shared" si="1"/>
        <v>13.0466472303207</v>
      </c>
    </row>
    <row r="27" spans="1:25" x14ac:dyDescent="0.25">
      <c r="A27" s="33">
        <v>1931</v>
      </c>
      <c r="B27" s="17">
        <v>1084</v>
      </c>
      <c r="C27" s="17">
        <v>1084</v>
      </c>
      <c r="D27" s="17">
        <v>0</v>
      </c>
      <c r="E27" s="17"/>
      <c r="F27" s="17"/>
      <c r="G27" s="17"/>
      <c r="H27" s="17"/>
      <c r="I27" s="17"/>
      <c r="J27" s="17"/>
      <c r="K27" s="17"/>
      <c r="L27" s="18"/>
      <c r="M27" s="17">
        <v>8214</v>
      </c>
      <c r="N27" s="17">
        <f t="shared" si="2"/>
        <v>7210</v>
      </c>
      <c r="O27" s="17">
        <v>1004</v>
      </c>
      <c r="P27" s="17"/>
      <c r="Q27" s="17"/>
      <c r="R27" s="17"/>
      <c r="S27" s="17"/>
      <c r="T27" s="17"/>
      <c r="U27" s="17"/>
      <c r="V27" s="17"/>
      <c r="W27" s="18"/>
      <c r="X27" s="34">
        <f t="shared" si="0"/>
        <v>15.034674063800276</v>
      </c>
      <c r="Y27" s="35">
        <f t="shared" si="1"/>
        <v>13.196980764548332</v>
      </c>
    </row>
    <row r="28" spans="1:25" x14ac:dyDescent="0.25">
      <c r="A28" s="33">
        <v>1932</v>
      </c>
      <c r="B28" s="17">
        <v>1050</v>
      </c>
      <c r="C28" s="17">
        <v>1050</v>
      </c>
      <c r="D28" s="17">
        <v>0</v>
      </c>
      <c r="E28" s="17"/>
      <c r="F28" s="17"/>
      <c r="G28" s="17"/>
      <c r="H28" s="17"/>
      <c r="I28" s="17"/>
      <c r="J28" s="17"/>
      <c r="K28" s="17"/>
      <c r="L28" s="18"/>
      <c r="M28" s="17">
        <v>8501</v>
      </c>
      <c r="N28" s="17">
        <f t="shared" si="2"/>
        <v>7451</v>
      </c>
      <c r="O28" s="17">
        <v>1050</v>
      </c>
      <c r="P28" s="17"/>
      <c r="Q28" s="17"/>
      <c r="R28" s="17"/>
      <c r="S28" s="17"/>
      <c r="T28" s="17"/>
      <c r="U28" s="17"/>
      <c r="V28" s="17"/>
      <c r="W28" s="18"/>
      <c r="X28" s="34">
        <f t="shared" si="0"/>
        <v>14.092068178767949</v>
      </c>
      <c r="Y28" s="35">
        <f t="shared" si="1"/>
        <v>12.351488060228208</v>
      </c>
    </row>
    <row r="29" spans="1:25" x14ac:dyDescent="0.25">
      <c r="A29" s="33">
        <v>1933</v>
      </c>
      <c r="B29" s="17">
        <v>1057</v>
      </c>
      <c r="C29" s="17">
        <v>1057</v>
      </c>
      <c r="D29" s="17">
        <v>0</v>
      </c>
      <c r="E29" s="17"/>
      <c r="F29" s="17"/>
      <c r="G29" s="17"/>
      <c r="H29" s="17"/>
      <c r="I29" s="17"/>
      <c r="J29" s="17"/>
      <c r="K29" s="17"/>
      <c r="L29" s="18"/>
      <c r="M29" s="17">
        <v>8602</v>
      </c>
      <c r="N29" s="17">
        <f t="shared" si="2"/>
        <v>7465</v>
      </c>
      <c r="O29" s="17">
        <v>1137</v>
      </c>
      <c r="P29" s="17"/>
      <c r="Q29" s="17"/>
      <c r="R29" s="17"/>
      <c r="S29" s="17"/>
      <c r="T29" s="17"/>
      <c r="U29" s="17"/>
      <c r="V29" s="17"/>
      <c r="W29" s="18"/>
      <c r="X29" s="34">
        <f t="shared" si="0"/>
        <v>14.159410582719357</v>
      </c>
      <c r="Y29" s="35">
        <f t="shared" si="1"/>
        <v>12.287840037200651</v>
      </c>
    </row>
    <row r="30" spans="1:25" x14ac:dyDescent="0.25">
      <c r="A30" s="33">
        <v>1934</v>
      </c>
      <c r="B30" s="17">
        <v>1094</v>
      </c>
      <c r="C30" s="17">
        <v>1094</v>
      </c>
      <c r="D30" s="17">
        <v>0</v>
      </c>
      <c r="E30" s="17"/>
      <c r="F30" s="17"/>
      <c r="G30" s="17"/>
      <c r="H30" s="17"/>
      <c r="I30" s="17"/>
      <c r="J30" s="17"/>
      <c r="K30" s="17"/>
      <c r="L30" s="18"/>
      <c r="M30" s="17">
        <v>8767</v>
      </c>
      <c r="N30" s="17">
        <f t="shared" si="2"/>
        <v>7688</v>
      </c>
      <c r="O30" s="17">
        <v>1079</v>
      </c>
      <c r="P30" s="17"/>
      <c r="Q30" s="17"/>
      <c r="R30" s="17"/>
      <c r="S30" s="17"/>
      <c r="T30" s="17"/>
      <c r="U30" s="17"/>
      <c r="V30" s="17"/>
      <c r="W30" s="18"/>
      <c r="X30" s="34">
        <f t="shared" si="0"/>
        <v>14.22996878251821</v>
      </c>
      <c r="Y30" s="35">
        <f t="shared" si="1"/>
        <v>12.478612980495038</v>
      </c>
    </row>
    <row r="31" spans="1:25" x14ac:dyDescent="0.25">
      <c r="A31" s="33">
        <v>1935</v>
      </c>
      <c r="B31" s="17">
        <v>1121</v>
      </c>
      <c r="C31" s="17">
        <v>1121</v>
      </c>
      <c r="D31" s="17">
        <v>0</v>
      </c>
      <c r="E31" s="17"/>
      <c r="F31" s="17"/>
      <c r="G31" s="17"/>
      <c r="H31" s="17"/>
      <c r="I31" s="17"/>
      <c r="J31" s="17"/>
      <c r="K31" s="17"/>
      <c r="L31" s="18"/>
      <c r="M31" s="17">
        <v>9713</v>
      </c>
      <c r="N31" s="17">
        <f t="shared" si="2"/>
        <v>8045</v>
      </c>
      <c r="O31" s="17">
        <v>1668</v>
      </c>
      <c r="P31" s="17"/>
      <c r="Q31" s="17"/>
      <c r="R31" s="17"/>
      <c r="S31" s="17"/>
      <c r="T31" s="17"/>
      <c r="U31" s="17"/>
      <c r="V31" s="17"/>
      <c r="W31" s="18"/>
      <c r="X31" s="34">
        <f t="shared" si="0"/>
        <v>13.934120571783717</v>
      </c>
      <c r="Y31" s="35">
        <f t="shared" si="1"/>
        <v>11.541233398538042</v>
      </c>
    </row>
    <row r="32" spans="1:25" x14ac:dyDescent="0.25">
      <c r="A32" s="33">
        <v>1936</v>
      </c>
      <c r="B32" s="17">
        <v>1206</v>
      </c>
      <c r="C32" s="17">
        <v>1206</v>
      </c>
      <c r="D32" s="17">
        <v>0</v>
      </c>
      <c r="E32" s="17"/>
      <c r="F32" s="17"/>
      <c r="G32" s="17"/>
      <c r="H32" s="17"/>
      <c r="I32" s="17"/>
      <c r="J32" s="17"/>
      <c r="K32" s="17"/>
      <c r="L32" s="18"/>
      <c r="M32" s="17">
        <v>10342</v>
      </c>
      <c r="N32" s="17">
        <f t="shared" si="2"/>
        <v>8523</v>
      </c>
      <c r="O32" s="17">
        <v>1819</v>
      </c>
      <c r="P32" s="17"/>
      <c r="Q32" s="17"/>
      <c r="R32" s="17"/>
      <c r="S32" s="17"/>
      <c r="T32" s="17"/>
      <c r="U32" s="17"/>
      <c r="V32" s="17"/>
      <c r="W32" s="18"/>
      <c r="X32" s="34">
        <f t="shared" si="0"/>
        <v>14.149947201689548</v>
      </c>
      <c r="Y32" s="35">
        <f t="shared" si="1"/>
        <v>11.661187391220267</v>
      </c>
    </row>
    <row r="33" spans="1:25" x14ac:dyDescent="0.25">
      <c r="A33" s="33">
        <v>1937</v>
      </c>
      <c r="B33" s="17">
        <v>1303</v>
      </c>
      <c r="C33" s="17">
        <v>1303</v>
      </c>
      <c r="D33" s="17">
        <v>0</v>
      </c>
      <c r="E33" s="17"/>
      <c r="F33" s="17"/>
      <c r="G33" s="17"/>
      <c r="H33" s="17"/>
      <c r="I33" s="17"/>
      <c r="J33" s="17"/>
      <c r="K33" s="17"/>
      <c r="L33" s="18"/>
      <c r="M33" s="17">
        <v>10904</v>
      </c>
      <c r="N33" s="17">
        <f t="shared" si="2"/>
        <v>8837</v>
      </c>
      <c r="O33" s="17">
        <v>2067</v>
      </c>
      <c r="P33" s="17"/>
      <c r="Q33" s="17"/>
      <c r="R33" s="17"/>
      <c r="S33" s="17"/>
      <c r="T33" s="17"/>
      <c r="U33" s="17"/>
      <c r="V33" s="17"/>
      <c r="W33" s="18"/>
      <c r="X33" s="34">
        <f t="shared" si="0"/>
        <v>14.744822903700349</v>
      </c>
      <c r="Y33" s="35">
        <f t="shared" si="1"/>
        <v>11.949743213499634</v>
      </c>
    </row>
    <row r="34" spans="1:25" x14ac:dyDescent="0.25">
      <c r="A34" s="33">
        <v>1938</v>
      </c>
      <c r="B34" s="17">
        <v>1500</v>
      </c>
      <c r="C34" s="17">
        <v>1500</v>
      </c>
      <c r="D34" s="17">
        <v>0</v>
      </c>
      <c r="E34" s="17"/>
      <c r="F34" s="17"/>
      <c r="G34" s="17"/>
      <c r="H34" s="17"/>
      <c r="I34" s="17"/>
      <c r="J34" s="17"/>
      <c r="K34" s="17"/>
      <c r="L34" s="18"/>
      <c r="M34" s="17">
        <v>12020</v>
      </c>
      <c r="N34" s="17">
        <f t="shared" si="2"/>
        <v>9635</v>
      </c>
      <c r="O34" s="17">
        <v>2385</v>
      </c>
      <c r="P34" s="17"/>
      <c r="Q34" s="17"/>
      <c r="R34" s="17"/>
      <c r="S34" s="17"/>
      <c r="T34" s="17"/>
      <c r="U34" s="17"/>
      <c r="V34" s="17"/>
      <c r="W34" s="18"/>
      <c r="X34" s="34">
        <f t="shared" si="0"/>
        <v>15.568240788790867</v>
      </c>
      <c r="Y34" s="35">
        <f t="shared" si="1"/>
        <v>12.479201331114808</v>
      </c>
    </row>
    <row r="35" spans="1:25" x14ac:dyDescent="0.25">
      <c r="A35" s="33">
        <v>1939</v>
      </c>
      <c r="B35" s="17">
        <v>1703</v>
      </c>
      <c r="C35" s="17">
        <v>1703</v>
      </c>
      <c r="D35" s="17">
        <v>0</v>
      </c>
      <c r="E35" s="17"/>
      <c r="F35" s="17"/>
      <c r="G35" s="17"/>
      <c r="H35" s="17"/>
      <c r="I35" s="17"/>
      <c r="J35" s="17"/>
      <c r="K35" s="17"/>
      <c r="L35" s="18"/>
      <c r="M35" s="17">
        <v>12947</v>
      </c>
      <c r="N35" s="17">
        <f t="shared" si="2"/>
        <v>10667</v>
      </c>
      <c r="O35" s="17">
        <v>2280</v>
      </c>
      <c r="P35" s="17"/>
      <c r="Q35" s="17"/>
      <c r="R35" s="17"/>
      <c r="S35" s="17"/>
      <c r="T35" s="17"/>
      <c r="U35" s="17"/>
      <c r="V35" s="17"/>
      <c r="W35" s="18"/>
      <c r="X35" s="34">
        <f t="shared" si="0"/>
        <v>15.965126089809695</v>
      </c>
      <c r="Y35" s="35">
        <f t="shared" si="1"/>
        <v>13.153626322700241</v>
      </c>
    </row>
    <row r="36" spans="1:25" x14ac:dyDescent="0.25">
      <c r="A36" s="33">
        <v>1940</v>
      </c>
      <c r="B36" s="17">
        <v>1856</v>
      </c>
      <c r="C36" s="17">
        <v>1856</v>
      </c>
      <c r="D36" s="17">
        <v>0</v>
      </c>
      <c r="E36" s="17"/>
      <c r="F36" s="17"/>
      <c r="G36" s="17"/>
      <c r="H36" s="17"/>
      <c r="I36" s="17"/>
      <c r="J36" s="17"/>
      <c r="K36" s="17"/>
      <c r="L36" s="18"/>
      <c r="M36" s="17">
        <v>13253</v>
      </c>
      <c r="N36" s="17">
        <f t="shared" si="2"/>
        <v>11411</v>
      </c>
      <c r="O36" s="17">
        <v>1842</v>
      </c>
      <c r="P36" s="17"/>
      <c r="Q36" s="17"/>
      <c r="R36" s="17"/>
      <c r="S36" s="17"/>
      <c r="T36" s="17"/>
      <c r="U36" s="17"/>
      <c r="V36" s="17"/>
      <c r="W36" s="18"/>
      <c r="X36" s="34">
        <f t="shared" si="0"/>
        <v>16.265007448952765</v>
      </c>
      <c r="Y36" s="35">
        <f t="shared" si="1"/>
        <v>14.00437636761488</v>
      </c>
    </row>
    <row r="37" spans="1:25" x14ac:dyDescent="0.25">
      <c r="A37" s="33">
        <v>1941</v>
      </c>
      <c r="B37" s="17">
        <v>2023</v>
      </c>
      <c r="C37" s="17">
        <v>2023</v>
      </c>
      <c r="D37" s="17">
        <v>0</v>
      </c>
      <c r="E37" s="17"/>
      <c r="F37" s="17"/>
      <c r="G37" s="17"/>
      <c r="H37" s="17"/>
      <c r="I37" s="17"/>
      <c r="J37" s="17"/>
      <c r="K37" s="17"/>
      <c r="L37" s="18"/>
      <c r="M37" s="17">
        <v>13586</v>
      </c>
      <c r="N37" s="17">
        <f t="shared" si="2"/>
        <v>11535</v>
      </c>
      <c r="O37" s="17">
        <v>2051</v>
      </c>
      <c r="P37" s="17"/>
      <c r="Q37" s="17"/>
      <c r="R37" s="17"/>
      <c r="S37" s="17"/>
      <c r="T37" s="17"/>
      <c r="U37" s="17"/>
      <c r="V37" s="17"/>
      <c r="W37" s="18"/>
      <c r="X37" s="34">
        <f t="shared" si="0"/>
        <v>17.537928045080189</v>
      </c>
      <c r="Y37" s="35">
        <f t="shared" si="1"/>
        <v>14.890328279110848</v>
      </c>
    </row>
    <row r="38" spans="1:25" x14ac:dyDescent="0.25">
      <c r="A38" s="33">
        <v>1942</v>
      </c>
      <c r="B38" s="17">
        <v>2207</v>
      </c>
      <c r="C38" s="17">
        <v>2207</v>
      </c>
      <c r="D38" s="17">
        <v>0</v>
      </c>
      <c r="E38" s="17"/>
      <c r="F38" s="17"/>
      <c r="G38" s="17"/>
      <c r="H38" s="17"/>
      <c r="I38" s="17"/>
      <c r="J38" s="17"/>
      <c r="K38" s="17"/>
      <c r="L38" s="18"/>
      <c r="M38" s="17">
        <v>14265</v>
      </c>
      <c r="N38" s="17">
        <f t="shared" si="2"/>
        <v>12025</v>
      </c>
      <c r="O38" s="17">
        <v>2240</v>
      </c>
      <c r="P38" s="17"/>
      <c r="Q38" s="17"/>
      <c r="R38" s="17"/>
      <c r="S38" s="17"/>
      <c r="T38" s="17"/>
      <c r="U38" s="17"/>
      <c r="V38" s="17"/>
      <c r="W38" s="18"/>
      <c r="X38" s="34">
        <f t="shared" ref="X38:X69" si="3">(C38/N38)*100</f>
        <v>18.353430353430351</v>
      </c>
      <c r="Y38" s="35">
        <f t="shared" ref="Y38:Y69" si="4">(C38/M38)*100</f>
        <v>15.471433578689101</v>
      </c>
    </row>
    <row r="39" spans="1:25" x14ac:dyDescent="0.25">
      <c r="A39" s="33">
        <v>1943</v>
      </c>
      <c r="B39" s="17">
        <v>2127</v>
      </c>
      <c r="C39" s="17">
        <v>2127</v>
      </c>
      <c r="D39" s="17">
        <v>0</v>
      </c>
      <c r="E39" s="17"/>
      <c r="F39" s="17"/>
      <c r="G39" s="17"/>
      <c r="H39" s="17"/>
      <c r="I39" s="17"/>
      <c r="J39" s="17"/>
      <c r="K39" s="17"/>
      <c r="L39" s="18"/>
      <c r="M39" s="17">
        <v>15423</v>
      </c>
      <c r="N39" s="17">
        <f t="shared" si="2"/>
        <v>12498</v>
      </c>
      <c r="O39" s="17">
        <v>2925</v>
      </c>
      <c r="P39" s="17"/>
      <c r="Q39" s="17"/>
      <c r="R39" s="17"/>
      <c r="S39" s="17"/>
      <c r="T39" s="17"/>
      <c r="U39" s="17"/>
      <c r="V39" s="17"/>
      <c r="W39" s="18"/>
      <c r="X39" s="34">
        <f t="shared" si="3"/>
        <v>17.018722995679308</v>
      </c>
      <c r="Y39" s="35">
        <f t="shared" si="4"/>
        <v>13.791091227387668</v>
      </c>
    </row>
    <row r="40" spans="1:25" x14ac:dyDescent="0.25">
      <c r="A40" s="33">
        <v>1944</v>
      </c>
      <c r="B40" s="17">
        <v>2246</v>
      </c>
      <c r="C40" s="17">
        <v>2246</v>
      </c>
      <c r="D40" s="17">
        <v>0</v>
      </c>
      <c r="E40" s="17"/>
      <c r="F40" s="17"/>
      <c r="G40" s="17"/>
      <c r="H40" s="17"/>
      <c r="I40" s="17"/>
      <c r="J40" s="17"/>
      <c r="K40" s="17"/>
      <c r="L40" s="18"/>
      <c r="M40" s="17">
        <v>16597</v>
      </c>
      <c r="N40" s="17">
        <f t="shared" si="2"/>
        <v>13300</v>
      </c>
      <c r="O40" s="17">
        <v>3297</v>
      </c>
      <c r="P40" s="17"/>
      <c r="Q40" s="17"/>
      <c r="R40" s="17"/>
      <c r="S40" s="17"/>
      <c r="T40" s="17"/>
      <c r="U40" s="17"/>
      <c r="V40" s="17"/>
      <c r="W40" s="18"/>
      <c r="X40" s="34">
        <f t="shared" si="3"/>
        <v>16.887218045112782</v>
      </c>
      <c r="Y40" s="35">
        <f t="shared" si="4"/>
        <v>13.532566126408389</v>
      </c>
    </row>
    <row r="41" spans="1:25" x14ac:dyDescent="0.25">
      <c r="A41" s="33">
        <v>1945</v>
      </c>
      <c r="B41" s="17">
        <v>2268</v>
      </c>
      <c r="C41" s="17">
        <v>2268</v>
      </c>
      <c r="D41" s="17">
        <v>0</v>
      </c>
      <c r="E41" s="17"/>
      <c r="F41" s="17"/>
      <c r="G41" s="17"/>
      <c r="H41" s="17"/>
      <c r="I41" s="17"/>
      <c r="J41" s="17"/>
      <c r="K41" s="17"/>
      <c r="L41" s="18"/>
      <c r="M41" s="17">
        <v>17978</v>
      </c>
      <c r="N41" s="17">
        <f t="shared" si="2"/>
        <v>14504</v>
      </c>
      <c r="O41" s="17">
        <v>3474</v>
      </c>
      <c r="P41" s="17"/>
      <c r="Q41" s="17"/>
      <c r="R41" s="17"/>
      <c r="S41" s="17"/>
      <c r="T41" s="17"/>
      <c r="U41" s="17"/>
      <c r="V41" s="17"/>
      <c r="W41" s="18"/>
      <c r="X41" s="34">
        <f t="shared" si="3"/>
        <v>15.637065637065636</v>
      </c>
      <c r="Y41" s="35">
        <f t="shared" si="4"/>
        <v>12.615418845255313</v>
      </c>
    </row>
    <row r="42" spans="1:25" x14ac:dyDescent="0.25">
      <c r="A42" s="33">
        <v>1946</v>
      </c>
      <c r="B42" s="17">
        <v>2281</v>
      </c>
      <c r="C42" s="17">
        <v>2281</v>
      </c>
      <c r="D42" s="17">
        <v>0</v>
      </c>
      <c r="E42" s="17"/>
      <c r="F42" s="17"/>
      <c r="G42" s="17"/>
      <c r="H42" s="17"/>
      <c r="I42" s="17"/>
      <c r="J42" s="17"/>
      <c r="K42" s="17"/>
      <c r="L42" s="18"/>
      <c r="M42" s="17">
        <v>23969</v>
      </c>
      <c r="N42" s="17">
        <f t="shared" si="2"/>
        <v>20318</v>
      </c>
      <c r="O42" s="17">
        <v>3651</v>
      </c>
      <c r="P42" s="17"/>
      <c r="Q42" s="17"/>
      <c r="R42" s="17"/>
      <c r="S42" s="17"/>
      <c r="T42" s="17"/>
      <c r="U42" s="17"/>
      <c r="V42" s="17"/>
      <c r="W42" s="18"/>
      <c r="X42" s="34">
        <f t="shared" si="3"/>
        <v>11.226498671129049</v>
      </c>
      <c r="Y42" s="35">
        <f t="shared" si="4"/>
        <v>9.5164587592306731</v>
      </c>
    </row>
    <row r="43" spans="1:25" x14ac:dyDescent="0.25">
      <c r="A43" s="33">
        <v>1947</v>
      </c>
      <c r="B43" s="17">
        <v>2267</v>
      </c>
      <c r="C43" s="17">
        <v>2267</v>
      </c>
      <c r="D43" s="17">
        <v>0</v>
      </c>
      <c r="E43" s="17"/>
      <c r="F43" s="17"/>
      <c r="G43" s="17"/>
      <c r="H43" s="17"/>
      <c r="I43" s="17"/>
      <c r="J43" s="17"/>
      <c r="K43" s="17"/>
      <c r="L43" s="18"/>
      <c r="M43" s="17">
        <v>24126</v>
      </c>
      <c r="N43" s="17">
        <f t="shared" si="2"/>
        <v>20298</v>
      </c>
      <c r="O43" s="17">
        <v>3828</v>
      </c>
      <c r="P43" s="17"/>
      <c r="Q43" s="17"/>
      <c r="R43" s="17"/>
      <c r="S43" s="17"/>
      <c r="T43" s="17"/>
      <c r="U43" s="17"/>
      <c r="V43" s="17"/>
      <c r="W43" s="18"/>
      <c r="X43" s="34">
        <f t="shared" si="3"/>
        <v>11.168588038230368</v>
      </c>
      <c r="Y43" s="35">
        <f t="shared" si="4"/>
        <v>9.3965016994114237</v>
      </c>
    </row>
    <row r="44" spans="1:25" x14ac:dyDescent="0.25">
      <c r="A44" s="33">
        <v>1948</v>
      </c>
      <c r="B44" s="17">
        <v>2263</v>
      </c>
      <c r="C44" s="17">
        <v>2263</v>
      </c>
      <c r="D44" s="17">
        <v>0</v>
      </c>
      <c r="E44" s="17"/>
      <c r="F44" s="17"/>
      <c r="G44" s="17"/>
      <c r="H44" s="17"/>
      <c r="I44" s="17"/>
      <c r="J44" s="17"/>
      <c r="K44" s="17"/>
      <c r="L44" s="18"/>
      <c r="M44" s="17">
        <v>24191</v>
      </c>
      <c r="N44" s="17">
        <f t="shared" si="2"/>
        <v>20053</v>
      </c>
      <c r="O44" s="17">
        <v>4138</v>
      </c>
      <c r="P44" s="17"/>
      <c r="Q44" s="17"/>
      <c r="R44" s="17"/>
      <c r="S44" s="17"/>
      <c r="T44" s="17"/>
      <c r="U44" s="17"/>
      <c r="V44" s="17"/>
      <c r="W44" s="18"/>
      <c r="X44" s="34">
        <f t="shared" si="3"/>
        <v>11.285094499576124</v>
      </c>
      <c r="Y44" s="35">
        <f t="shared" si="4"/>
        <v>9.3547186970360876</v>
      </c>
    </row>
    <row r="45" spans="1:25" x14ac:dyDescent="0.25">
      <c r="A45" s="33">
        <v>1949</v>
      </c>
      <c r="B45" s="17">
        <v>2221</v>
      </c>
      <c r="C45" s="17">
        <v>2221</v>
      </c>
      <c r="D45" s="17">
        <v>0</v>
      </c>
      <c r="E45" s="17"/>
      <c r="F45" s="17"/>
      <c r="G45" s="17"/>
      <c r="H45" s="17"/>
      <c r="I45" s="17"/>
      <c r="J45" s="17"/>
      <c r="K45" s="17"/>
      <c r="L45" s="18"/>
      <c r="M45" s="17">
        <v>23414</v>
      </c>
      <c r="N45" s="17">
        <f t="shared" si="2"/>
        <v>19199</v>
      </c>
      <c r="O45" s="17">
        <v>4215</v>
      </c>
      <c r="P45" s="17"/>
      <c r="Q45" s="17"/>
      <c r="R45" s="17"/>
      <c r="S45" s="17"/>
      <c r="T45" s="17"/>
      <c r="U45" s="17"/>
      <c r="V45" s="17"/>
      <c r="W45" s="18"/>
      <c r="X45" s="34">
        <f t="shared" si="3"/>
        <v>11.568310849523412</v>
      </c>
      <c r="Y45" s="35">
        <f t="shared" si="4"/>
        <v>9.4857777398137859</v>
      </c>
    </row>
    <row r="46" spans="1:25" x14ac:dyDescent="0.25">
      <c r="A46" s="33">
        <v>1950</v>
      </c>
      <c r="B46" s="17">
        <v>2175</v>
      </c>
      <c r="C46" s="17">
        <v>2175</v>
      </c>
      <c r="D46" s="17">
        <v>0</v>
      </c>
      <c r="E46" s="17"/>
      <c r="F46" s="17"/>
      <c r="G46" s="17"/>
      <c r="H46" s="17"/>
      <c r="I46" s="17"/>
      <c r="J46" s="17"/>
      <c r="K46" s="17"/>
      <c r="L46" s="18"/>
      <c r="M46" s="17">
        <v>23103</v>
      </c>
      <c r="N46" s="17">
        <f t="shared" si="2"/>
        <v>18820</v>
      </c>
      <c r="O46" s="17">
        <v>4283</v>
      </c>
      <c r="P46" s="17"/>
      <c r="Q46" s="17"/>
      <c r="R46" s="17"/>
      <c r="S46" s="17"/>
      <c r="T46" s="17"/>
      <c r="U46" s="17"/>
      <c r="V46" s="17"/>
      <c r="W46" s="18"/>
      <c r="X46" s="34">
        <f t="shared" si="3"/>
        <v>11.556854410201913</v>
      </c>
      <c r="Y46" s="35">
        <f t="shared" si="4"/>
        <v>9.4143617711985463</v>
      </c>
    </row>
    <row r="47" spans="1:25" x14ac:dyDescent="0.25">
      <c r="A47" s="33">
        <v>1951</v>
      </c>
      <c r="B47" s="17">
        <v>2196</v>
      </c>
      <c r="C47" s="17">
        <v>2196</v>
      </c>
      <c r="D47" s="17">
        <v>0</v>
      </c>
      <c r="E47" s="17"/>
      <c r="F47" s="17"/>
      <c r="G47" s="17"/>
      <c r="H47" s="17"/>
      <c r="I47" s="17"/>
      <c r="J47" s="17"/>
      <c r="K47" s="17"/>
      <c r="L47" s="18"/>
      <c r="M47" s="17">
        <v>23867</v>
      </c>
      <c r="N47" s="17">
        <f t="shared" si="2"/>
        <v>19226</v>
      </c>
      <c r="O47" s="17">
        <v>4641</v>
      </c>
      <c r="P47" s="17"/>
      <c r="Q47" s="17"/>
      <c r="R47" s="17"/>
      <c r="S47" s="17"/>
      <c r="T47" s="17"/>
      <c r="U47" s="17"/>
      <c r="V47" s="17"/>
      <c r="W47" s="18"/>
      <c r="X47" s="34">
        <f t="shared" si="3"/>
        <v>11.422032664100696</v>
      </c>
      <c r="Y47" s="35">
        <f t="shared" si="4"/>
        <v>9.2009888130054041</v>
      </c>
    </row>
    <row r="48" spans="1:25" x14ac:dyDescent="0.25">
      <c r="A48" s="33">
        <v>1952</v>
      </c>
      <c r="B48" s="17">
        <v>2147</v>
      </c>
      <c r="C48" s="17">
        <v>2147</v>
      </c>
      <c r="D48" s="17">
        <v>0</v>
      </c>
      <c r="E48" s="17"/>
      <c r="F48" s="17"/>
      <c r="G48" s="17"/>
      <c r="H48" s="17"/>
      <c r="I48" s="17"/>
      <c r="J48" s="17"/>
      <c r="K48" s="17"/>
      <c r="L48" s="18"/>
      <c r="M48" s="17">
        <v>24260</v>
      </c>
      <c r="N48" s="17">
        <f t="shared" ref="N48:N76" si="5">M48-O48</f>
        <v>19586</v>
      </c>
      <c r="O48" s="17">
        <v>4674</v>
      </c>
      <c r="P48" s="17"/>
      <c r="Q48" s="17"/>
      <c r="R48" s="17"/>
      <c r="S48" s="17"/>
      <c r="T48" s="17"/>
      <c r="U48" s="17"/>
      <c r="V48" s="17"/>
      <c r="W48" s="18"/>
      <c r="X48" s="34">
        <f t="shared" si="3"/>
        <v>10.961911569488409</v>
      </c>
      <c r="Y48" s="35">
        <f t="shared" si="4"/>
        <v>8.8499587798845845</v>
      </c>
    </row>
    <row r="49" spans="1:25" x14ac:dyDescent="0.25">
      <c r="A49" s="33">
        <v>1953</v>
      </c>
      <c r="B49" s="17">
        <v>2201</v>
      </c>
      <c r="C49" s="17">
        <v>2201</v>
      </c>
      <c r="D49" s="17">
        <v>0</v>
      </c>
      <c r="E49" s="17"/>
      <c r="F49" s="17"/>
      <c r="G49" s="17"/>
      <c r="H49" s="17"/>
      <c r="I49" s="17"/>
      <c r="J49" s="17"/>
      <c r="K49" s="17"/>
      <c r="L49" s="18"/>
      <c r="M49" s="17">
        <v>25137</v>
      </c>
      <c r="N49" s="17">
        <f t="shared" si="5"/>
        <v>20450</v>
      </c>
      <c r="O49" s="17">
        <v>4687</v>
      </c>
      <c r="P49" s="17"/>
      <c r="Q49" s="17"/>
      <c r="R49" s="17"/>
      <c r="S49" s="17"/>
      <c r="T49" s="17"/>
      <c r="U49" s="17"/>
      <c r="V49" s="17"/>
      <c r="W49" s="18"/>
      <c r="X49" s="34">
        <f t="shared" si="3"/>
        <v>10.76283618581907</v>
      </c>
      <c r="Y49" s="35">
        <f t="shared" si="4"/>
        <v>8.7560170266937192</v>
      </c>
    </row>
    <row r="50" spans="1:25" x14ac:dyDescent="0.25">
      <c r="A50" s="33">
        <v>1954</v>
      </c>
      <c r="B50" s="17">
        <v>2319</v>
      </c>
      <c r="C50" s="17">
        <v>2319</v>
      </c>
      <c r="D50" s="17">
        <v>0</v>
      </c>
      <c r="E50" s="17"/>
      <c r="F50" s="17"/>
      <c r="G50" s="17"/>
      <c r="H50" s="17"/>
      <c r="I50" s="17"/>
      <c r="J50" s="17"/>
      <c r="K50" s="17"/>
      <c r="L50" s="18"/>
      <c r="M50" s="17">
        <v>25871</v>
      </c>
      <c r="N50" s="17">
        <f t="shared" si="5"/>
        <v>20860</v>
      </c>
      <c r="O50" s="17">
        <v>5011</v>
      </c>
      <c r="P50" s="17"/>
      <c r="Q50" s="17"/>
      <c r="R50" s="17"/>
      <c r="S50" s="17"/>
      <c r="T50" s="17"/>
      <c r="U50" s="17"/>
      <c r="V50" s="17"/>
      <c r="W50" s="18"/>
      <c r="X50" s="34">
        <f t="shared" si="3"/>
        <v>11.116970278044104</v>
      </c>
      <c r="Y50" s="35">
        <f t="shared" si="4"/>
        <v>8.9637045340342478</v>
      </c>
    </row>
    <row r="51" spans="1:25" x14ac:dyDescent="0.25">
      <c r="A51" s="33">
        <v>1955</v>
      </c>
      <c r="B51" s="17">
        <v>2578</v>
      </c>
      <c r="C51" s="17">
        <v>2578</v>
      </c>
      <c r="D51" s="17">
        <v>0</v>
      </c>
      <c r="E51" s="17">
        <f t="shared" ref="E51:E76" si="6">B51-F51</f>
        <v>2324</v>
      </c>
      <c r="F51" s="17">
        <v>254</v>
      </c>
      <c r="G51" s="17">
        <v>1769</v>
      </c>
      <c r="H51" s="17">
        <v>809</v>
      </c>
      <c r="I51" s="17">
        <v>2578</v>
      </c>
      <c r="J51" s="17"/>
      <c r="K51" s="17"/>
      <c r="L51" s="18"/>
      <c r="M51" s="17">
        <v>27901</v>
      </c>
      <c r="N51" s="17">
        <f t="shared" si="5"/>
        <v>22315</v>
      </c>
      <c r="O51" s="17">
        <v>5586</v>
      </c>
      <c r="P51" s="17">
        <f t="shared" ref="P51:P76" si="7">M51-Q51</f>
        <v>24667</v>
      </c>
      <c r="Q51" s="17">
        <v>3234</v>
      </c>
      <c r="R51" s="17">
        <v>22058</v>
      </c>
      <c r="S51" s="17">
        <v>5843</v>
      </c>
      <c r="T51" s="17">
        <v>25033</v>
      </c>
      <c r="U51" s="17">
        <v>474</v>
      </c>
      <c r="V51" s="17">
        <v>873</v>
      </c>
      <c r="W51" s="18">
        <f t="shared" ref="W51:W76" si="8">M51-T51-U51-V51</f>
        <v>1521</v>
      </c>
      <c r="X51" s="34">
        <f t="shared" si="3"/>
        <v>11.552767196952722</v>
      </c>
      <c r="Y51" s="35">
        <f t="shared" si="4"/>
        <v>9.2398121931113568</v>
      </c>
    </row>
    <row r="52" spans="1:25" x14ac:dyDescent="0.25">
      <c r="A52" s="33">
        <v>1956</v>
      </c>
      <c r="B52" s="17">
        <v>2928</v>
      </c>
      <c r="C52" s="17">
        <v>2928</v>
      </c>
      <c r="D52" s="17">
        <v>0</v>
      </c>
      <c r="E52" s="17">
        <f t="shared" si="6"/>
        <v>2626</v>
      </c>
      <c r="F52" s="17">
        <v>302</v>
      </c>
      <c r="G52" s="17">
        <v>2026</v>
      </c>
      <c r="H52" s="17">
        <v>902</v>
      </c>
      <c r="I52" s="17">
        <v>2928</v>
      </c>
      <c r="J52" s="17"/>
      <c r="K52" s="17"/>
      <c r="L52" s="18"/>
      <c r="M52" s="17">
        <v>30293</v>
      </c>
      <c r="N52" s="17">
        <f t="shared" si="5"/>
        <v>23951</v>
      </c>
      <c r="O52" s="17">
        <v>6342</v>
      </c>
      <c r="P52" s="17">
        <f t="shared" si="7"/>
        <v>26777</v>
      </c>
      <c r="Q52" s="17">
        <v>3516</v>
      </c>
      <c r="R52" s="17">
        <v>23828</v>
      </c>
      <c r="S52" s="17">
        <v>6465</v>
      </c>
      <c r="T52" s="17">
        <v>27336</v>
      </c>
      <c r="U52" s="17">
        <v>501</v>
      </c>
      <c r="V52" s="17">
        <v>996</v>
      </c>
      <c r="W52" s="18">
        <f t="shared" si="8"/>
        <v>1460</v>
      </c>
      <c r="X52" s="34">
        <f t="shared" si="3"/>
        <v>12.224959291887604</v>
      </c>
      <c r="Y52" s="35">
        <f t="shared" si="4"/>
        <v>9.6655993133727254</v>
      </c>
    </row>
    <row r="53" spans="1:25" x14ac:dyDescent="0.25">
      <c r="A53" s="33">
        <v>1957</v>
      </c>
      <c r="B53" s="17">
        <v>3335</v>
      </c>
      <c r="C53" s="17">
        <v>3335</v>
      </c>
      <c r="D53" s="17">
        <v>0</v>
      </c>
      <c r="E53" s="17">
        <f t="shared" si="6"/>
        <v>3017</v>
      </c>
      <c r="F53" s="17">
        <v>318</v>
      </c>
      <c r="G53" s="17">
        <v>2336</v>
      </c>
      <c r="H53" s="17">
        <v>999</v>
      </c>
      <c r="I53" s="17">
        <v>3335</v>
      </c>
      <c r="J53" s="17"/>
      <c r="K53" s="17"/>
      <c r="L53" s="18"/>
      <c r="M53" s="17">
        <v>33237</v>
      </c>
      <c r="N53" s="17">
        <f t="shared" si="5"/>
        <v>25840</v>
      </c>
      <c r="O53" s="17">
        <v>7397</v>
      </c>
      <c r="P53" s="17">
        <f t="shared" si="7"/>
        <v>29718</v>
      </c>
      <c r="Q53" s="17">
        <v>3519</v>
      </c>
      <c r="R53" s="17">
        <v>26073</v>
      </c>
      <c r="S53" s="17">
        <v>7164</v>
      </c>
      <c r="T53" s="17">
        <v>29775</v>
      </c>
      <c r="U53" s="17">
        <v>607</v>
      </c>
      <c r="V53" s="17">
        <v>1218</v>
      </c>
      <c r="W53" s="18">
        <f t="shared" si="8"/>
        <v>1637</v>
      </c>
      <c r="X53" s="34">
        <f t="shared" si="3"/>
        <v>12.906346749226005</v>
      </c>
      <c r="Y53" s="35">
        <f t="shared" si="4"/>
        <v>10.033998254956824</v>
      </c>
    </row>
    <row r="54" spans="1:25" x14ac:dyDescent="0.25">
      <c r="A54" s="33">
        <v>1958</v>
      </c>
      <c r="B54" s="17">
        <v>3694</v>
      </c>
      <c r="C54" s="17">
        <v>3694</v>
      </c>
      <c r="D54" s="17">
        <v>0</v>
      </c>
      <c r="E54" s="17">
        <f t="shared" si="6"/>
        <v>3350</v>
      </c>
      <c r="F54" s="17">
        <v>344</v>
      </c>
      <c r="G54" s="17">
        <v>2566</v>
      </c>
      <c r="H54" s="17">
        <v>1128</v>
      </c>
      <c r="I54" s="17">
        <v>3694</v>
      </c>
      <c r="J54" s="17"/>
      <c r="K54" s="17"/>
      <c r="L54" s="18"/>
      <c r="M54" s="17">
        <v>35956</v>
      </c>
      <c r="N54" s="17">
        <f t="shared" si="5"/>
        <v>27828</v>
      </c>
      <c r="O54" s="17">
        <v>8128</v>
      </c>
      <c r="P54" s="17">
        <f t="shared" si="7"/>
        <v>31909</v>
      </c>
      <c r="Q54" s="17">
        <v>4047</v>
      </c>
      <c r="R54" s="17">
        <v>28186</v>
      </c>
      <c r="S54" s="17">
        <v>7770</v>
      </c>
      <c r="T54" s="17">
        <v>32137</v>
      </c>
      <c r="U54" s="17">
        <v>704</v>
      </c>
      <c r="V54" s="17">
        <v>1318</v>
      </c>
      <c r="W54" s="18">
        <f t="shared" si="8"/>
        <v>1797</v>
      </c>
      <c r="X54" s="34">
        <f t="shared" si="3"/>
        <v>13.274399885007906</v>
      </c>
      <c r="Y54" s="35">
        <f t="shared" si="4"/>
        <v>10.273667816219824</v>
      </c>
    </row>
    <row r="55" spans="1:25" x14ac:dyDescent="0.25">
      <c r="A55" s="33">
        <v>1959</v>
      </c>
      <c r="B55" s="17">
        <v>4117</v>
      </c>
      <c r="C55" s="17">
        <v>4117</v>
      </c>
      <c r="D55" s="17">
        <v>0</v>
      </c>
      <c r="E55" s="17">
        <f t="shared" si="6"/>
        <v>3724</v>
      </c>
      <c r="F55" s="17">
        <v>393</v>
      </c>
      <c r="G55" s="17">
        <v>2836</v>
      </c>
      <c r="H55" s="17">
        <v>1281</v>
      </c>
      <c r="I55" s="17">
        <v>4117</v>
      </c>
      <c r="J55" s="17"/>
      <c r="K55" s="17"/>
      <c r="L55" s="18"/>
      <c r="M55" s="17">
        <v>39304</v>
      </c>
      <c r="N55" s="17">
        <f t="shared" si="5"/>
        <v>30133</v>
      </c>
      <c r="O55" s="17">
        <v>9171</v>
      </c>
      <c r="P55" s="17">
        <f t="shared" si="7"/>
        <v>35012</v>
      </c>
      <c r="Q55" s="17">
        <v>4292</v>
      </c>
      <c r="R55" s="17">
        <v>30738</v>
      </c>
      <c r="S55" s="17">
        <f t="shared" ref="S55:S76" si="9">M55-R55</f>
        <v>8566</v>
      </c>
      <c r="T55" s="17">
        <v>35095</v>
      </c>
      <c r="U55" s="17">
        <v>822</v>
      </c>
      <c r="V55" s="17">
        <v>1516</v>
      </c>
      <c r="W55" s="18">
        <f t="shared" si="8"/>
        <v>1871</v>
      </c>
      <c r="X55" s="34">
        <f t="shared" si="3"/>
        <v>13.662761756214117</v>
      </c>
      <c r="Y55" s="35">
        <f t="shared" si="4"/>
        <v>10.474760838591491</v>
      </c>
    </row>
    <row r="56" spans="1:25" x14ac:dyDescent="0.25">
      <c r="A56" s="33">
        <v>1960</v>
      </c>
      <c r="B56" s="17">
        <v>4435</v>
      </c>
      <c r="C56" s="17">
        <v>4435</v>
      </c>
      <c r="D56" s="17">
        <v>0</v>
      </c>
      <c r="E56" s="17">
        <f t="shared" si="6"/>
        <v>3973</v>
      </c>
      <c r="F56" s="17">
        <v>462</v>
      </c>
      <c r="G56" s="17">
        <v>3065</v>
      </c>
      <c r="H56" s="17">
        <v>1370</v>
      </c>
      <c r="I56" s="17">
        <v>4435</v>
      </c>
      <c r="J56" s="17"/>
      <c r="K56" s="17"/>
      <c r="L56" s="18"/>
      <c r="M56" s="17">
        <v>42308</v>
      </c>
      <c r="N56" s="17">
        <f t="shared" si="5"/>
        <v>32381</v>
      </c>
      <c r="O56" s="17">
        <v>9927</v>
      </c>
      <c r="P56" s="17">
        <f t="shared" si="7"/>
        <v>37159</v>
      </c>
      <c r="Q56" s="17">
        <v>5149</v>
      </c>
      <c r="R56" s="17">
        <v>32825</v>
      </c>
      <c r="S56" s="17">
        <f t="shared" si="9"/>
        <v>9483</v>
      </c>
      <c r="T56" s="17">
        <v>37934</v>
      </c>
      <c r="U56" s="17">
        <v>927</v>
      </c>
      <c r="V56" s="17">
        <v>1668</v>
      </c>
      <c r="W56" s="18">
        <f t="shared" si="8"/>
        <v>1779</v>
      </c>
      <c r="X56" s="34">
        <f t="shared" si="3"/>
        <v>13.696303387789136</v>
      </c>
      <c r="Y56" s="35">
        <f t="shared" si="4"/>
        <v>10.482651035265198</v>
      </c>
    </row>
    <row r="57" spans="1:25" x14ac:dyDescent="0.25">
      <c r="A57" s="33">
        <v>1961</v>
      </c>
      <c r="B57" s="17">
        <v>4602</v>
      </c>
      <c r="C57" s="17">
        <v>4602</v>
      </c>
      <c r="D57" s="17">
        <v>0</v>
      </c>
      <c r="E57" s="17">
        <f t="shared" si="6"/>
        <v>4189</v>
      </c>
      <c r="F57" s="17">
        <v>413</v>
      </c>
      <c r="G57" s="17">
        <v>3135</v>
      </c>
      <c r="H57" s="17">
        <v>1467</v>
      </c>
      <c r="I57" s="17">
        <v>4602</v>
      </c>
      <c r="J57" s="17"/>
      <c r="K57" s="17"/>
      <c r="L57" s="18"/>
      <c r="M57" s="17">
        <v>44628</v>
      </c>
      <c r="N57" s="17">
        <f t="shared" si="5"/>
        <v>34045</v>
      </c>
      <c r="O57" s="17">
        <v>10583</v>
      </c>
      <c r="P57" s="17">
        <f t="shared" si="7"/>
        <v>39126</v>
      </c>
      <c r="Q57" s="17">
        <v>5502</v>
      </c>
      <c r="R57" s="17">
        <v>34525</v>
      </c>
      <c r="S57" s="17">
        <f t="shared" si="9"/>
        <v>10103</v>
      </c>
      <c r="T57" s="17">
        <v>40003</v>
      </c>
      <c r="U57" s="17">
        <v>1007</v>
      </c>
      <c r="V57" s="17">
        <v>1793</v>
      </c>
      <c r="W57" s="18">
        <f t="shared" si="8"/>
        <v>1825</v>
      </c>
      <c r="X57" s="34">
        <f t="shared" si="3"/>
        <v>13.517403436627992</v>
      </c>
      <c r="Y57" s="35">
        <f t="shared" si="4"/>
        <v>10.311911804248455</v>
      </c>
    </row>
    <row r="58" spans="1:25" x14ac:dyDescent="0.25">
      <c r="A58" s="33">
        <v>1962</v>
      </c>
      <c r="B58" s="17">
        <v>4818</v>
      </c>
      <c r="C58" s="17">
        <v>4818</v>
      </c>
      <c r="D58" s="17">
        <v>0</v>
      </c>
      <c r="E58" s="17">
        <f t="shared" si="6"/>
        <v>4332</v>
      </c>
      <c r="F58" s="17">
        <v>486</v>
      </c>
      <c r="G58" s="17">
        <v>3237</v>
      </c>
      <c r="H58" s="17">
        <v>1581</v>
      </c>
      <c r="I58" s="17">
        <v>4818</v>
      </c>
      <c r="J58" s="17"/>
      <c r="K58" s="17"/>
      <c r="L58" s="18"/>
      <c r="M58" s="17">
        <v>47129</v>
      </c>
      <c r="N58" s="17">
        <f t="shared" si="5"/>
        <v>35129</v>
      </c>
      <c r="O58" s="17">
        <v>12000</v>
      </c>
      <c r="P58" s="17">
        <f t="shared" si="7"/>
        <v>40826</v>
      </c>
      <c r="Q58" s="17">
        <v>6303</v>
      </c>
      <c r="R58" s="17">
        <v>35916</v>
      </c>
      <c r="S58" s="17">
        <f t="shared" si="9"/>
        <v>11213</v>
      </c>
      <c r="T58" s="17">
        <v>42066</v>
      </c>
      <c r="U58" s="17">
        <v>1084</v>
      </c>
      <c r="V58" s="17">
        <v>1998</v>
      </c>
      <c r="W58" s="18">
        <f t="shared" si="8"/>
        <v>1981</v>
      </c>
      <c r="X58" s="34">
        <f t="shared" si="3"/>
        <v>13.715164109425263</v>
      </c>
      <c r="Y58" s="35">
        <f t="shared" si="4"/>
        <v>10.223004943877442</v>
      </c>
    </row>
    <row r="59" spans="1:25" x14ac:dyDescent="0.25">
      <c r="A59" s="33">
        <v>1963</v>
      </c>
      <c r="B59" s="17">
        <v>5065</v>
      </c>
      <c r="C59" s="17">
        <v>5065</v>
      </c>
      <c r="D59" s="17">
        <v>0</v>
      </c>
      <c r="E59" s="17">
        <f t="shared" si="6"/>
        <v>4471</v>
      </c>
      <c r="F59" s="17">
        <v>594</v>
      </c>
      <c r="G59" s="17">
        <v>3415</v>
      </c>
      <c r="H59" s="17">
        <v>1650</v>
      </c>
      <c r="I59" s="17">
        <v>5065</v>
      </c>
      <c r="J59" s="17"/>
      <c r="K59" s="17"/>
      <c r="L59" s="18"/>
      <c r="M59" s="17">
        <v>50973</v>
      </c>
      <c r="N59" s="17">
        <f t="shared" si="5"/>
        <v>37762</v>
      </c>
      <c r="O59" s="17">
        <v>13211</v>
      </c>
      <c r="P59" s="17">
        <f t="shared" si="7"/>
        <v>43771</v>
      </c>
      <c r="Q59" s="17">
        <v>7202</v>
      </c>
      <c r="R59" s="17">
        <v>38786</v>
      </c>
      <c r="S59" s="17">
        <f t="shared" si="9"/>
        <v>12187</v>
      </c>
      <c r="T59" s="17">
        <v>45681</v>
      </c>
      <c r="U59" s="17">
        <v>1139</v>
      </c>
      <c r="V59" s="17">
        <v>2074</v>
      </c>
      <c r="W59" s="18">
        <f t="shared" si="8"/>
        <v>2079</v>
      </c>
      <c r="X59" s="34">
        <f t="shared" si="3"/>
        <v>13.412954822308141</v>
      </c>
      <c r="Y59" s="35">
        <f t="shared" si="4"/>
        <v>9.9366331194946333</v>
      </c>
    </row>
    <row r="60" spans="1:25" x14ac:dyDescent="0.25">
      <c r="A60" s="33">
        <v>1964</v>
      </c>
      <c r="B60" s="17">
        <v>5436</v>
      </c>
      <c r="C60" s="17">
        <v>5436</v>
      </c>
      <c r="D60" s="17">
        <v>0</v>
      </c>
      <c r="E60" s="17">
        <f t="shared" si="6"/>
        <v>4663</v>
      </c>
      <c r="F60" s="17">
        <v>773</v>
      </c>
      <c r="G60" s="17">
        <v>3648</v>
      </c>
      <c r="H60" s="17">
        <v>1788</v>
      </c>
      <c r="I60" s="17">
        <v>5436</v>
      </c>
      <c r="J60" s="17"/>
      <c r="K60" s="17"/>
      <c r="L60" s="18"/>
      <c r="M60" s="17">
        <v>54178</v>
      </c>
      <c r="N60" s="17">
        <f t="shared" si="5"/>
        <v>39639</v>
      </c>
      <c r="O60" s="17">
        <v>14539</v>
      </c>
      <c r="P60" s="17">
        <f t="shared" si="7"/>
        <v>46230</v>
      </c>
      <c r="Q60" s="17">
        <v>7948</v>
      </c>
      <c r="R60" s="17">
        <v>40278</v>
      </c>
      <c r="S60" s="17">
        <f t="shared" si="9"/>
        <v>13900</v>
      </c>
      <c r="T60" s="17">
        <v>48177</v>
      </c>
      <c r="U60" s="17">
        <v>1200</v>
      </c>
      <c r="V60" s="17">
        <v>2463</v>
      </c>
      <c r="W60" s="18">
        <f t="shared" si="8"/>
        <v>2338</v>
      </c>
      <c r="X60" s="34">
        <f t="shared" si="3"/>
        <v>13.713766744872474</v>
      </c>
      <c r="Y60" s="35">
        <f t="shared" si="4"/>
        <v>10.033592971316772</v>
      </c>
    </row>
    <row r="61" spans="1:25" x14ac:dyDescent="0.25">
      <c r="A61" s="33">
        <v>1965</v>
      </c>
      <c r="B61" s="17">
        <v>6096</v>
      </c>
      <c r="C61" s="17">
        <v>6096</v>
      </c>
      <c r="D61" s="17">
        <v>0</v>
      </c>
      <c r="E61" s="17">
        <f t="shared" si="6"/>
        <v>5191</v>
      </c>
      <c r="F61" s="17">
        <v>905</v>
      </c>
      <c r="G61" s="17">
        <v>4141</v>
      </c>
      <c r="H61" s="17">
        <v>1955</v>
      </c>
      <c r="I61" s="17">
        <v>6096</v>
      </c>
      <c r="J61" s="17"/>
      <c r="K61" s="17"/>
      <c r="L61" s="18"/>
      <c r="M61" s="17">
        <v>58788</v>
      </c>
      <c r="N61" s="17">
        <f t="shared" si="5"/>
        <v>42943</v>
      </c>
      <c r="O61" s="17">
        <v>15845</v>
      </c>
      <c r="P61" s="17">
        <f t="shared" si="7"/>
        <v>50286</v>
      </c>
      <c r="Q61" s="17">
        <v>8502</v>
      </c>
      <c r="R61" s="17">
        <v>43853</v>
      </c>
      <c r="S61" s="17">
        <f t="shared" si="9"/>
        <v>14935</v>
      </c>
      <c r="T61" s="17">
        <v>52351</v>
      </c>
      <c r="U61" s="17">
        <v>1189</v>
      </c>
      <c r="V61" s="17">
        <v>2614</v>
      </c>
      <c r="W61" s="18">
        <f t="shared" si="8"/>
        <v>2634</v>
      </c>
      <c r="X61" s="34">
        <f t="shared" si="3"/>
        <v>14.195561558344782</v>
      </c>
      <c r="Y61" s="35">
        <f t="shared" si="4"/>
        <v>10.369463155746072</v>
      </c>
    </row>
    <row r="62" spans="1:25" x14ac:dyDescent="0.25">
      <c r="A62" s="33">
        <v>1966</v>
      </c>
      <c r="B62" s="17">
        <v>6449</v>
      </c>
      <c r="C62" s="17">
        <v>6449</v>
      </c>
      <c r="D62" s="17">
        <v>0</v>
      </c>
      <c r="E62" s="17">
        <f t="shared" si="6"/>
        <v>5606</v>
      </c>
      <c r="F62" s="17">
        <v>843</v>
      </c>
      <c r="G62" s="17">
        <v>4398</v>
      </c>
      <c r="H62" s="17">
        <v>2051</v>
      </c>
      <c r="I62" s="17">
        <v>6449</v>
      </c>
      <c r="J62" s="17"/>
      <c r="K62" s="17"/>
      <c r="L62" s="18"/>
      <c r="M62" s="17">
        <v>64352</v>
      </c>
      <c r="N62" s="17">
        <f t="shared" si="5"/>
        <v>46951</v>
      </c>
      <c r="O62" s="17">
        <v>17401</v>
      </c>
      <c r="P62" s="17">
        <f t="shared" si="7"/>
        <v>55041</v>
      </c>
      <c r="Q62" s="17">
        <v>9311</v>
      </c>
      <c r="R62" s="17">
        <v>48148</v>
      </c>
      <c r="S62" s="17">
        <f t="shared" si="9"/>
        <v>16204</v>
      </c>
      <c r="T62" s="17">
        <v>57211</v>
      </c>
      <c r="U62" s="17">
        <v>1298</v>
      </c>
      <c r="V62" s="17">
        <v>2916</v>
      </c>
      <c r="W62" s="18">
        <f t="shared" si="8"/>
        <v>2927</v>
      </c>
      <c r="X62" s="34">
        <f t="shared" si="3"/>
        <v>13.735596685906584</v>
      </c>
      <c r="Y62" s="35">
        <f t="shared" si="4"/>
        <v>10.021444554947786</v>
      </c>
    </row>
    <row r="63" spans="1:25" x14ac:dyDescent="0.25">
      <c r="A63" s="33">
        <v>1967</v>
      </c>
      <c r="B63" s="17">
        <v>6631</v>
      </c>
      <c r="C63" s="17">
        <v>6631</v>
      </c>
      <c r="D63" s="17">
        <v>0</v>
      </c>
      <c r="E63" s="17">
        <f t="shared" si="6"/>
        <v>5643</v>
      </c>
      <c r="F63" s="17">
        <v>988</v>
      </c>
      <c r="G63" s="17">
        <v>4518</v>
      </c>
      <c r="H63" s="17">
        <v>2113</v>
      </c>
      <c r="I63" s="17">
        <v>6631</v>
      </c>
      <c r="J63" s="17"/>
      <c r="K63" s="17"/>
      <c r="L63" s="18"/>
      <c r="M63" s="17">
        <v>68434</v>
      </c>
      <c r="N63" s="17">
        <f t="shared" si="5"/>
        <v>49343</v>
      </c>
      <c r="O63" s="17">
        <v>19091</v>
      </c>
      <c r="P63" s="17">
        <f t="shared" si="7"/>
        <v>58479</v>
      </c>
      <c r="Q63" s="17">
        <v>9955</v>
      </c>
      <c r="R63" s="17">
        <v>50722</v>
      </c>
      <c r="S63" s="17">
        <f t="shared" si="9"/>
        <v>17712</v>
      </c>
      <c r="T63" s="17">
        <v>60713</v>
      </c>
      <c r="U63" s="17">
        <v>1378</v>
      </c>
      <c r="V63" s="17">
        <v>3037</v>
      </c>
      <c r="W63" s="18">
        <f t="shared" si="8"/>
        <v>3306</v>
      </c>
      <c r="X63" s="34">
        <f t="shared" si="3"/>
        <v>13.438582980361957</v>
      </c>
      <c r="Y63" s="35">
        <f t="shared" si="4"/>
        <v>9.6896279627085953</v>
      </c>
    </row>
    <row r="64" spans="1:25" x14ac:dyDescent="0.25">
      <c r="A64" s="33">
        <v>1968</v>
      </c>
      <c r="B64" s="17">
        <v>7002</v>
      </c>
      <c r="C64" s="17">
        <v>7002</v>
      </c>
      <c r="D64" s="17">
        <v>0</v>
      </c>
      <c r="E64" s="17">
        <f t="shared" si="6"/>
        <v>5965</v>
      </c>
      <c r="F64" s="17">
        <v>1037</v>
      </c>
      <c r="G64" s="17">
        <v>4786</v>
      </c>
      <c r="H64" s="17">
        <v>2216</v>
      </c>
      <c r="I64" s="17">
        <v>7002</v>
      </c>
      <c r="J64" s="17"/>
      <c r="K64" s="17"/>
      <c r="L64" s="18"/>
      <c r="M64" s="17">
        <v>74458</v>
      </c>
      <c r="N64" s="17">
        <f t="shared" si="5"/>
        <v>53422</v>
      </c>
      <c r="O64" s="17">
        <v>21036</v>
      </c>
      <c r="P64" s="17">
        <f t="shared" si="7"/>
        <v>63835</v>
      </c>
      <c r="Q64" s="17">
        <v>10623</v>
      </c>
      <c r="R64" s="17">
        <v>55274</v>
      </c>
      <c r="S64" s="17">
        <f t="shared" si="9"/>
        <v>19184</v>
      </c>
      <c r="T64" s="17">
        <v>65887</v>
      </c>
      <c r="U64" s="17">
        <v>1503</v>
      </c>
      <c r="V64" s="17">
        <v>3227</v>
      </c>
      <c r="W64" s="18">
        <f t="shared" si="8"/>
        <v>3841</v>
      </c>
      <c r="X64" s="34">
        <f t="shared" si="3"/>
        <v>13.106959679532777</v>
      </c>
      <c r="Y64" s="35">
        <f t="shared" si="4"/>
        <v>9.4039592790566484</v>
      </c>
    </row>
    <row r="65" spans="1:25" x14ac:dyDescent="0.25">
      <c r="A65" s="33">
        <v>1969</v>
      </c>
      <c r="B65" s="17">
        <v>7416</v>
      </c>
      <c r="C65" s="17">
        <v>7416</v>
      </c>
      <c r="D65" s="17">
        <v>0</v>
      </c>
      <c r="E65" s="17">
        <f t="shared" si="6"/>
        <v>6281</v>
      </c>
      <c r="F65" s="17">
        <v>1135</v>
      </c>
      <c r="G65" s="17">
        <v>5072</v>
      </c>
      <c r="H65" s="17">
        <v>2344</v>
      </c>
      <c r="I65" s="17">
        <v>7416</v>
      </c>
      <c r="J65" s="17"/>
      <c r="K65" s="17"/>
      <c r="L65" s="18"/>
      <c r="M65" s="17">
        <v>76710</v>
      </c>
      <c r="N65" s="17">
        <f t="shared" si="5"/>
        <v>56535</v>
      </c>
      <c r="O65" s="17">
        <v>20175</v>
      </c>
      <c r="P65" s="17">
        <f t="shared" si="7"/>
        <v>66928</v>
      </c>
      <c r="Q65" s="17">
        <v>9782</v>
      </c>
      <c r="R65" s="17">
        <v>56347</v>
      </c>
      <c r="S65" s="17">
        <f t="shared" si="9"/>
        <v>20363</v>
      </c>
      <c r="T65" s="17">
        <v>67837</v>
      </c>
      <c r="U65" s="17">
        <v>1595</v>
      </c>
      <c r="V65" s="17">
        <v>3362</v>
      </c>
      <c r="W65" s="18">
        <f t="shared" si="8"/>
        <v>3916</v>
      </c>
      <c r="X65" s="34">
        <f t="shared" si="3"/>
        <v>13.117537808437252</v>
      </c>
      <c r="Y65" s="35">
        <f t="shared" si="4"/>
        <v>9.6675791943684004</v>
      </c>
    </row>
    <row r="66" spans="1:25" x14ac:dyDescent="0.25">
      <c r="A66" s="33">
        <v>1970</v>
      </c>
      <c r="B66" s="17">
        <v>7778</v>
      </c>
      <c r="C66" s="17">
        <v>7778</v>
      </c>
      <c r="D66" s="17">
        <v>0</v>
      </c>
      <c r="E66" s="17">
        <f t="shared" si="6"/>
        <v>6382</v>
      </c>
      <c r="F66" s="17">
        <v>1396</v>
      </c>
      <c r="G66" s="17">
        <v>5326</v>
      </c>
      <c r="H66" s="17">
        <v>2452</v>
      </c>
      <c r="I66" s="17">
        <v>7778</v>
      </c>
      <c r="J66" s="17"/>
      <c r="K66" s="17"/>
      <c r="L66" s="18"/>
      <c r="M66" s="17">
        <v>82909</v>
      </c>
      <c r="N66" s="17">
        <f t="shared" si="5"/>
        <v>61023</v>
      </c>
      <c r="O66" s="17">
        <v>21886</v>
      </c>
      <c r="P66" s="17">
        <f t="shared" si="7"/>
        <v>70271</v>
      </c>
      <c r="Q66" s="17">
        <v>12638</v>
      </c>
      <c r="R66" s="17">
        <v>60602</v>
      </c>
      <c r="S66" s="17">
        <f t="shared" si="9"/>
        <v>22307</v>
      </c>
      <c r="T66" s="17">
        <v>73001</v>
      </c>
      <c r="U66" s="17">
        <v>1813</v>
      </c>
      <c r="V66" s="17">
        <v>3486</v>
      </c>
      <c r="W66" s="18">
        <f t="shared" si="8"/>
        <v>4609</v>
      </c>
      <c r="X66" s="34">
        <f t="shared" si="3"/>
        <v>12.746013798076136</v>
      </c>
      <c r="Y66" s="35">
        <f t="shared" si="4"/>
        <v>9.3813699357126481</v>
      </c>
    </row>
    <row r="67" spans="1:25" x14ac:dyDescent="0.25">
      <c r="A67" s="33">
        <v>1971</v>
      </c>
      <c r="B67" s="17">
        <v>8082</v>
      </c>
      <c r="C67" s="17">
        <v>8082</v>
      </c>
      <c r="D67" s="17">
        <v>0</v>
      </c>
      <c r="E67" s="17">
        <f t="shared" si="6"/>
        <v>6773</v>
      </c>
      <c r="F67" s="17">
        <v>1309</v>
      </c>
      <c r="G67" s="17">
        <v>5489</v>
      </c>
      <c r="H67" s="17">
        <v>2593</v>
      </c>
      <c r="I67" s="17">
        <v>8082</v>
      </c>
      <c r="J67" s="17"/>
      <c r="K67" s="17"/>
      <c r="L67" s="18"/>
      <c r="M67" s="17">
        <v>88774</v>
      </c>
      <c r="N67" s="17">
        <f t="shared" si="5"/>
        <v>63330</v>
      </c>
      <c r="O67" s="17">
        <v>25444</v>
      </c>
      <c r="P67" s="17">
        <f t="shared" si="7"/>
        <v>75292</v>
      </c>
      <c r="Q67" s="17">
        <v>13482</v>
      </c>
      <c r="R67" s="17">
        <v>63974</v>
      </c>
      <c r="S67" s="17">
        <f t="shared" si="9"/>
        <v>24800</v>
      </c>
      <c r="T67" s="17">
        <v>77103</v>
      </c>
      <c r="U67" s="17">
        <v>2040</v>
      </c>
      <c r="V67" s="17">
        <v>4223</v>
      </c>
      <c r="W67" s="18">
        <f t="shared" si="8"/>
        <v>5408</v>
      </c>
      <c r="X67" s="34">
        <f t="shared" si="3"/>
        <v>12.761724301279015</v>
      </c>
      <c r="Y67" s="35">
        <f t="shared" si="4"/>
        <v>9.1040169418974024</v>
      </c>
    </row>
    <row r="68" spans="1:25" x14ac:dyDescent="0.25">
      <c r="A68" s="33">
        <v>1972</v>
      </c>
      <c r="B68" s="17">
        <v>8451</v>
      </c>
      <c r="C68" s="17">
        <v>8451</v>
      </c>
      <c r="D68" s="17">
        <v>0</v>
      </c>
      <c r="E68" s="17">
        <f t="shared" si="6"/>
        <v>6849</v>
      </c>
      <c r="F68" s="17">
        <v>1602</v>
      </c>
      <c r="G68" s="17">
        <v>5700</v>
      </c>
      <c r="H68" s="17">
        <v>2751</v>
      </c>
      <c r="I68" s="17">
        <v>8451</v>
      </c>
      <c r="J68" s="17"/>
      <c r="K68" s="17"/>
      <c r="L68" s="18"/>
      <c r="M68" s="17">
        <v>98210</v>
      </c>
      <c r="N68" s="17">
        <f t="shared" si="5"/>
        <v>68921</v>
      </c>
      <c r="O68" s="17">
        <v>29289</v>
      </c>
      <c r="P68" s="17">
        <f t="shared" si="7"/>
        <v>81238</v>
      </c>
      <c r="Q68" s="17">
        <v>16972</v>
      </c>
      <c r="R68" s="17">
        <v>69691</v>
      </c>
      <c r="S68" s="17">
        <f t="shared" si="9"/>
        <v>28519</v>
      </c>
      <c r="T68" s="17">
        <v>84606</v>
      </c>
      <c r="U68" s="17">
        <v>2493</v>
      </c>
      <c r="V68" s="17">
        <v>4639</v>
      </c>
      <c r="W68" s="18">
        <f t="shared" si="8"/>
        <v>6472</v>
      </c>
      <c r="X68" s="34">
        <f t="shared" si="3"/>
        <v>12.261865033879369</v>
      </c>
      <c r="Y68" s="35">
        <f t="shared" si="4"/>
        <v>8.6050300376743714</v>
      </c>
    </row>
    <row r="69" spans="1:25" x14ac:dyDescent="0.25">
      <c r="A69" s="33">
        <v>1973</v>
      </c>
      <c r="B69" s="17">
        <v>8850</v>
      </c>
      <c r="C69" s="17">
        <v>8850</v>
      </c>
      <c r="D69" s="17">
        <v>0</v>
      </c>
      <c r="E69" s="17">
        <f t="shared" si="6"/>
        <v>7172</v>
      </c>
      <c r="F69" s="17">
        <v>1678</v>
      </c>
      <c r="G69" s="17">
        <v>5867</v>
      </c>
      <c r="H69" s="17">
        <v>2983</v>
      </c>
      <c r="I69" s="17">
        <v>8850</v>
      </c>
      <c r="J69" s="17"/>
      <c r="K69" s="17"/>
      <c r="L69" s="18"/>
      <c r="M69" s="17">
        <v>105560</v>
      </c>
      <c r="N69" s="17">
        <f t="shared" si="5"/>
        <v>73456</v>
      </c>
      <c r="O69" s="17">
        <v>32104</v>
      </c>
      <c r="P69" s="17">
        <f t="shared" si="7"/>
        <v>90337</v>
      </c>
      <c r="Q69" s="17">
        <v>15223</v>
      </c>
      <c r="R69" s="17">
        <v>73697</v>
      </c>
      <c r="S69" s="17">
        <f t="shared" si="9"/>
        <v>31863</v>
      </c>
      <c r="T69" s="17">
        <v>90205</v>
      </c>
      <c r="U69" s="17">
        <v>2991</v>
      </c>
      <c r="V69" s="17">
        <v>5018</v>
      </c>
      <c r="W69" s="18">
        <f t="shared" si="8"/>
        <v>7346</v>
      </c>
      <c r="X69" s="34">
        <f t="shared" si="3"/>
        <v>12.048028751905902</v>
      </c>
      <c r="Y69" s="35">
        <f t="shared" si="4"/>
        <v>8.3838575217885563</v>
      </c>
    </row>
    <row r="70" spans="1:25" x14ac:dyDescent="0.25">
      <c r="A70" s="33">
        <v>1974</v>
      </c>
      <c r="B70" s="17">
        <v>9284</v>
      </c>
      <c r="C70" s="17">
        <v>9284</v>
      </c>
      <c r="D70" s="17">
        <v>0</v>
      </c>
      <c r="E70" s="17">
        <f t="shared" si="6"/>
        <v>7529</v>
      </c>
      <c r="F70" s="17">
        <v>1755</v>
      </c>
      <c r="G70" s="17">
        <v>6199</v>
      </c>
      <c r="H70" s="17">
        <v>3085</v>
      </c>
      <c r="I70" s="17">
        <v>9284</v>
      </c>
      <c r="J70" s="17"/>
      <c r="K70" s="17"/>
      <c r="L70" s="18"/>
      <c r="M70" s="17">
        <v>112139</v>
      </c>
      <c r="N70" s="17">
        <f t="shared" si="5"/>
        <v>77666</v>
      </c>
      <c r="O70" s="17">
        <v>34473</v>
      </c>
      <c r="P70" s="17">
        <f t="shared" si="7"/>
        <v>95534</v>
      </c>
      <c r="Q70" s="17">
        <v>16605</v>
      </c>
      <c r="R70" s="17">
        <v>77660</v>
      </c>
      <c r="S70" s="17">
        <f t="shared" si="9"/>
        <v>34479</v>
      </c>
      <c r="T70" s="17">
        <v>95879</v>
      </c>
      <c r="U70" s="17">
        <v>3147</v>
      </c>
      <c r="V70" s="17">
        <v>5247</v>
      </c>
      <c r="W70" s="18">
        <f t="shared" si="8"/>
        <v>7866</v>
      </c>
      <c r="X70" s="34">
        <f t="shared" ref="X70:X76" si="10">(C70/N70)*100</f>
        <v>11.953750675971468</v>
      </c>
      <c r="Y70" s="35">
        <f t="shared" ref="Y70:Y76" si="11">(C70/M70)*100</f>
        <v>8.2790108704375829</v>
      </c>
    </row>
    <row r="71" spans="1:25" x14ac:dyDescent="0.25">
      <c r="A71" s="33">
        <v>1975</v>
      </c>
      <c r="B71" s="17">
        <v>9742</v>
      </c>
      <c r="C71" s="17">
        <v>9742</v>
      </c>
      <c r="D71" s="17">
        <v>0</v>
      </c>
      <c r="E71" s="17">
        <f t="shared" si="6"/>
        <v>7940</v>
      </c>
      <c r="F71" s="17">
        <v>1802</v>
      </c>
      <c r="G71" s="17">
        <v>6457</v>
      </c>
      <c r="H71" s="17">
        <v>3285</v>
      </c>
      <c r="I71" s="17">
        <v>9742</v>
      </c>
      <c r="J71" s="17"/>
      <c r="K71" s="17"/>
      <c r="L71" s="18"/>
      <c r="M71" s="17">
        <v>122459</v>
      </c>
      <c r="N71" s="17">
        <f t="shared" si="5"/>
        <v>82252</v>
      </c>
      <c r="O71" s="17">
        <v>40207</v>
      </c>
      <c r="P71" s="17">
        <f t="shared" si="7"/>
        <v>105428</v>
      </c>
      <c r="Q71" s="17">
        <v>17031</v>
      </c>
      <c r="R71" s="17">
        <v>83955</v>
      </c>
      <c r="S71" s="17">
        <f t="shared" si="9"/>
        <v>38504</v>
      </c>
      <c r="T71" s="17">
        <v>102658</v>
      </c>
      <c r="U71" s="17">
        <v>4052</v>
      </c>
      <c r="V71" s="17">
        <v>6359</v>
      </c>
      <c r="W71" s="18">
        <f t="shared" si="8"/>
        <v>9390</v>
      </c>
      <c r="X71" s="34">
        <f t="shared" si="10"/>
        <v>11.844088897534407</v>
      </c>
      <c r="Y71" s="35">
        <f t="shared" si="11"/>
        <v>7.9553156566687626</v>
      </c>
    </row>
    <row r="72" spans="1:25" x14ac:dyDescent="0.25">
      <c r="A72" s="33">
        <v>1976</v>
      </c>
      <c r="B72" s="17">
        <v>10238</v>
      </c>
      <c r="C72" s="17">
        <v>10238</v>
      </c>
      <c r="D72" s="17">
        <v>0</v>
      </c>
      <c r="E72" s="17">
        <f t="shared" si="6"/>
        <v>8365</v>
      </c>
      <c r="F72" s="17">
        <v>1873</v>
      </c>
      <c r="G72" s="17">
        <v>6705</v>
      </c>
      <c r="H72" s="17">
        <v>3533</v>
      </c>
      <c r="I72" s="17">
        <v>10238</v>
      </c>
      <c r="J72" s="17"/>
      <c r="K72" s="17"/>
      <c r="L72" s="18"/>
      <c r="M72" s="17">
        <v>129442</v>
      </c>
      <c r="N72" s="17">
        <f t="shared" si="5"/>
        <v>85649</v>
      </c>
      <c r="O72" s="17">
        <v>43793</v>
      </c>
      <c r="P72" s="17">
        <f t="shared" si="7"/>
        <v>111994</v>
      </c>
      <c r="Q72" s="17">
        <v>17448</v>
      </c>
      <c r="R72" s="17">
        <v>86975</v>
      </c>
      <c r="S72" s="17">
        <f t="shared" si="9"/>
        <v>42467</v>
      </c>
      <c r="T72" s="17">
        <v>106145</v>
      </c>
      <c r="U72" s="17">
        <v>4779</v>
      </c>
      <c r="V72" s="17">
        <v>7372</v>
      </c>
      <c r="W72" s="18">
        <f t="shared" si="8"/>
        <v>11146</v>
      </c>
      <c r="X72" s="34">
        <f t="shared" si="10"/>
        <v>11.953437868509848</v>
      </c>
      <c r="Y72" s="35">
        <f t="shared" si="11"/>
        <v>7.9093339101682609</v>
      </c>
    </row>
    <row r="73" spans="1:25" x14ac:dyDescent="0.25">
      <c r="A73" s="33">
        <v>1977</v>
      </c>
      <c r="B73" s="17">
        <v>10623</v>
      </c>
      <c r="C73" s="17">
        <v>10623</v>
      </c>
      <c r="D73" s="17">
        <v>0</v>
      </c>
      <c r="E73" s="17">
        <f t="shared" si="6"/>
        <v>8563</v>
      </c>
      <c r="F73" s="17">
        <v>2060</v>
      </c>
      <c r="G73" s="17">
        <v>6783</v>
      </c>
      <c r="H73" s="17">
        <v>3840</v>
      </c>
      <c r="I73" s="17">
        <v>10623</v>
      </c>
      <c r="J73" s="17"/>
      <c r="K73" s="17"/>
      <c r="L73" s="18"/>
      <c r="M73" s="17">
        <v>136279</v>
      </c>
      <c r="N73" s="17">
        <f t="shared" si="5"/>
        <v>89565</v>
      </c>
      <c r="O73" s="17">
        <v>46714</v>
      </c>
      <c r="P73" s="17">
        <f t="shared" si="7"/>
        <v>114980</v>
      </c>
      <c r="Q73" s="17">
        <v>21299</v>
      </c>
      <c r="R73" s="17">
        <v>90033</v>
      </c>
      <c r="S73" s="17">
        <f t="shared" si="9"/>
        <v>46246</v>
      </c>
      <c r="T73" s="17">
        <v>111343</v>
      </c>
      <c r="U73" s="17">
        <v>5433</v>
      </c>
      <c r="V73" s="17">
        <v>8232</v>
      </c>
      <c r="W73" s="18">
        <f t="shared" si="8"/>
        <v>11271</v>
      </c>
      <c r="X73" s="34">
        <f t="shared" si="10"/>
        <v>11.860659855970525</v>
      </c>
      <c r="Y73" s="35">
        <f t="shared" si="11"/>
        <v>7.7950381203266836</v>
      </c>
    </row>
    <row r="74" spans="1:25" x14ac:dyDescent="0.25">
      <c r="A74" s="33">
        <v>1978</v>
      </c>
      <c r="B74" s="17">
        <v>11207</v>
      </c>
      <c r="C74" s="17">
        <v>11207</v>
      </c>
      <c r="D74" s="17">
        <v>0</v>
      </c>
      <c r="E74" s="17">
        <f t="shared" si="6"/>
        <v>8906</v>
      </c>
      <c r="F74" s="17">
        <v>2301</v>
      </c>
      <c r="G74" s="17">
        <v>7138</v>
      </c>
      <c r="H74" s="17">
        <v>4069</v>
      </c>
      <c r="I74" s="17">
        <v>11170</v>
      </c>
      <c r="J74" s="17">
        <v>25</v>
      </c>
      <c r="K74" s="17">
        <v>5</v>
      </c>
      <c r="L74" s="18">
        <v>7</v>
      </c>
      <c r="M74" s="17">
        <v>146732</v>
      </c>
      <c r="N74" s="17">
        <f t="shared" si="5"/>
        <v>94332</v>
      </c>
      <c r="O74" s="17">
        <v>52400</v>
      </c>
      <c r="P74" s="17">
        <f t="shared" si="7"/>
        <v>122934</v>
      </c>
      <c r="Q74" s="17">
        <v>23798</v>
      </c>
      <c r="R74" s="17">
        <v>96026</v>
      </c>
      <c r="S74" s="17">
        <f t="shared" si="9"/>
        <v>50706</v>
      </c>
      <c r="T74" s="17">
        <v>117728</v>
      </c>
      <c r="U74" s="17">
        <v>6358</v>
      </c>
      <c r="V74" s="17">
        <v>9631</v>
      </c>
      <c r="W74" s="18">
        <f t="shared" si="8"/>
        <v>13015</v>
      </c>
      <c r="X74" s="34">
        <f t="shared" si="10"/>
        <v>11.880379934698723</v>
      </c>
      <c r="Y74" s="35">
        <f t="shared" si="11"/>
        <v>7.6377341002644279</v>
      </c>
    </row>
    <row r="75" spans="1:25" x14ac:dyDescent="0.25">
      <c r="A75" s="33">
        <v>1979</v>
      </c>
      <c r="B75" s="17">
        <v>11604</v>
      </c>
      <c r="C75" s="17">
        <v>11604</v>
      </c>
      <c r="D75" s="17">
        <v>0</v>
      </c>
      <c r="E75" s="17">
        <f t="shared" si="6"/>
        <v>9036</v>
      </c>
      <c r="F75" s="17">
        <v>2568</v>
      </c>
      <c r="G75" s="17">
        <v>7366</v>
      </c>
      <c r="H75" s="17">
        <v>4238</v>
      </c>
      <c r="I75" s="17">
        <v>11539</v>
      </c>
      <c r="J75" s="17">
        <v>47</v>
      </c>
      <c r="K75" s="17">
        <v>7</v>
      </c>
      <c r="L75" s="18">
        <v>11</v>
      </c>
      <c r="M75" s="17">
        <v>152364</v>
      </c>
      <c r="N75" s="17">
        <f t="shared" si="5"/>
        <v>98144</v>
      </c>
      <c r="O75" s="17">
        <v>54220</v>
      </c>
      <c r="P75" s="17">
        <f t="shared" si="7"/>
        <v>127073</v>
      </c>
      <c r="Q75" s="17">
        <v>25291</v>
      </c>
      <c r="R75" s="17">
        <v>98874</v>
      </c>
      <c r="S75" s="17">
        <f t="shared" si="9"/>
        <v>53490</v>
      </c>
      <c r="T75" s="17">
        <v>118252</v>
      </c>
      <c r="U75" s="17">
        <v>7229</v>
      </c>
      <c r="V75" s="17">
        <v>10808</v>
      </c>
      <c r="W75" s="18">
        <f t="shared" si="8"/>
        <v>16075</v>
      </c>
      <c r="X75" s="34">
        <f t="shared" si="10"/>
        <v>11.823443104010433</v>
      </c>
      <c r="Y75" s="35">
        <f t="shared" si="11"/>
        <v>7.6159722769158069</v>
      </c>
    </row>
    <row r="76" spans="1:25" x14ac:dyDescent="0.25">
      <c r="A76" s="33">
        <v>1980</v>
      </c>
      <c r="B76" s="17">
        <v>11969</v>
      </c>
      <c r="C76" s="17">
        <v>11969</v>
      </c>
      <c r="D76" s="17">
        <v>0</v>
      </c>
      <c r="E76" s="17">
        <f t="shared" si="6"/>
        <v>8984</v>
      </c>
      <c r="F76" s="17">
        <v>2985</v>
      </c>
      <c r="G76" s="17">
        <v>7605</v>
      </c>
      <c r="H76" s="17">
        <v>4364</v>
      </c>
      <c r="I76" s="17">
        <v>11878</v>
      </c>
      <c r="J76" s="17">
        <v>80</v>
      </c>
      <c r="K76" s="17">
        <v>4</v>
      </c>
      <c r="L76" s="18">
        <v>7</v>
      </c>
      <c r="M76" s="17">
        <v>159572</v>
      </c>
      <c r="N76" s="17">
        <f t="shared" si="5"/>
        <v>103398</v>
      </c>
      <c r="O76" s="17">
        <v>56174</v>
      </c>
      <c r="P76" s="17">
        <f t="shared" si="7"/>
        <v>130145</v>
      </c>
      <c r="Q76" s="17">
        <v>29427</v>
      </c>
      <c r="R76" s="17">
        <v>103304</v>
      </c>
      <c r="S76" s="17">
        <f t="shared" si="9"/>
        <v>56268</v>
      </c>
      <c r="T76" s="17">
        <v>120599</v>
      </c>
      <c r="U76" s="17">
        <v>7942</v>
      </c>
      <c r="V76" s="17">
        <v>11804</v>
      </c>
      <c r="W76" s="18">
        <f t="shared" si="8"/>
        <v>19227</v>
      </c>
      <c r="X76" s="34">
        <f t="shared" si="10"/>
        <v>11.575659103657712</v>
      </c>
      <c r="Y76" s="35">
        <f t="shared" si="11"/>
        <v>7.5006893439951874</v>
      </c>
    </row>
    <row r="77" spans="1:25" x14ac:dyDescent="0.25">
      <c r="A77" s="33">
        <v>1981</v>
      </c>
      <c r="B77" s="17">
        <v>11519</v>
      </c>
      <c r="C77" s="17">
        <v>11519</v>
      </c>
      <c r="D77" s="17">
        <v>0</v>
      </c>
      <c r="E77" s="17">
        <v>8610</v>
      </c>
      <c r="F77" s="17">
        <v>2909</v>
      </c>
      <c r="G77" s="17">
        <v>7303</v>
      </c>
      <c r="H77" s="17">
        <v>4216</v>
      </c>
      <c r="I77" s="17">
        <v>11405</v>
      </c>
      <c r="J77" s="17">
        <v>100</v>
      </c>
      <c r="K77" s="17">
        <v>4</v>
      </c>
      <c r="L77" s="18">
        <v>10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8"/>
      <c r="X77" s="34"/>
      <c r="Y77" s="35"/>
    </row>
    <row r="78" spans="1:25" x14ac:dyDescent="0.25">
      <c r="A78" s="33">
        <v>1982</v>
      </c>
      <c r="B78" s="17">
        <v>11878</v>
      </c>
      <c r="C78" s="17">
        <v>11878</v>
      </c>
      <c r="D78" s="17">
        <v>0</v>
      </c>
      <c r="E78" s="17">
        <v>8745</v>
      </c>
      <c r="F78" s="17">
        <v>3133</v>
      </c>
      <c r="G78" s="17">
        <v>7584</v>
      </c>
      <c r="H78" s="17">
        <v>4294</v>
      </c>
      <c r="I78" s="17">
        <v>11741</v>
      </c>
      <c r="J78" s="17">
        <v>121</v>
      </c>
      <c r="K78" s="17">
        <v>4</v>
      </c>
      <c r="L78" s="18">
        <v>12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8"/>
      <c r="X78" s="34"/>
      <c r="Y78" s="35"/>
    </row>
    <row r="79" spans="1:25" x14ac:dyDescent="0.25">
      <c r="A79" s="33">
        <v>1983</v>
      </c>
      <c r="B79" s="17">
        <v>12237</v>
      </c>
      <c r="C79" s="17">
        <v>12237</v>
      </c>
      <c r="D79" s="17">
        <v>0</v>
      </c>
      <c r="E79" s="17">
        <v>8880</v>
      </c>
      <c r="F79" s="17">
        <v>3357</v>
      </c>
      <c r="G79" s="17">
        <v>7865</v>
      </c>
      <c r="H79" s="17">
        <v>4372</v>
      </c>
      <c r="I79" s="17">
        <v>12060</v>
      </c>
      <c r="J79" s="17">
        <v>155</v>
      </c>
      <c r="K79" s="17">
        <v>3</v>
      </c>
      <c r="L79" s="18">
        <v>19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8"/>
      <c r="X79" s="34"/>
      <c r="Y79" s="35"/>
    </row>
    <row r="80" spans="1:25" x14ac:dyDescent="0.25">
      <c r="A80" s="33">
        <v>1984</v>
      </c>
      <c r="B80" s="17">
        <v>12571</v>
      </c>
      <c r="C80" s="17">
        <v>12571</v>
      </c>
      <c r="D80" s="17">
        <v>0</v>
      </c>
      <c r="E80" s="17">
        <v>9159</v>
      </c>
      <c r="F80" s="17">
        <v>3412</v>
      </c>
      <c r="G80" s="17">
        <v>7997</v>
      </c>
      <c r="H80" s="17">
        <v>4574</v>
      </c>
      <c r="I80" s="17">
        <v>12388</v>
      </c>
      <c r="J80" s="17">
        <v>163</v>
      </c>
      <c r="K80" s="17">
        <v>3</v>
      </c>
      <c r="L80" s="18">
        <v>17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8"/>
      <c r="X80" s="34"/>
      <c r="Y80" s="35"/>
    </row>
    <row r="81" spans="1:25" x14ac:dyDescent="0.25">
      <c r="A81" s="33">
        <v>1985</v>
      </c>
      <c r="B81" s="17">
        <v>13149</v>
      </c>
      <c r="C81" s="17">
        <v>13149</v>
      </c>
      <c r="D81" s="17">
        <v>0</v>
      </c>
      <c r="E81" s="17">
        <v>9510</v>
      </c>
      <c r="F81" s="17">
        <v>3639</v>
      </c>
      <c r="G81" s="17">
        <v>8374</v>
      </c>
      <c r="H81" s="17">
        <v>4775</v>
      </c>
      <c r="I81" s="17">
        <v>12924</v>
      </c>
      <c r="J81" s="17">
        <v>203</v>
      </c>
      <c r="K81" s="17">
        <v>7</v>
      </c>
      <c r="L81" s="18">
        <v>15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"/>
      <c r="X81" s="34"/>
      <c r="Y81" s="35"/>
    </row>
    <row r="82" spans="1:25" x14ac:dyDescent="0.25">
      <c r="A82" s="33">
        <v>1986</v>
      </c>
      <c r="B82" s="17">
        <v>13573</v>
      </c>
      <c r="C82" s="17">
        <v>13573</v>
      </c>
      <c r="D82" s="17">
        <v>0</v>
      </c>
      <c r="E82" s="17">
        <v>9751</v>
      </c>
      <c r="F82" s="17">
        <v>3822</v>
      </c>
      <c r="G82" s="17">
        <v>8435</v>
      </c>
      <c r="H82" s="17">
        <v>5138</v>
      </c>
      <c r="I82" s="17">
        <v>13219</v>
      </c>
      <c r="J82" s="17">
        <v>325</v>
      </c>
      <c r="K82" s="17">
        <v>9</v>
      </c>
      <c r="L82" s="18">
        <v>20</v>
      </c>
      <c r="M82" s="17">
        <v>237700</v>
      </c>
      <c r="N82" s="17">
        <v>140416</v>
      </c>
      <c r="O82" s="17">
        <v>97284</v>
      </c>
      <c r="P82" s="17">
        <v>195864</v>
      </c>
      <c r="Q82" s="17">
        <v>41836</v>
      </c>
      <c r="R82" s="17">
        <v>137391</v>
      </c>
      <c r="S82" s="17">
        <v>100309</v>
      </c>
      <c r="T82" s="17">
        <v>148086</v>
      </c>
      <c r="U82" s="17">
        <v>13074</v>
      </c>
      <c r="V82" s="17">
        <v>18303</v>
      </c>
      <c r="W82" s="18">
        <v>58237</v>
      </c>
      <c r="X82" s="34">
        <f>(C82/N82)*100</f>
        <v>9.6662773473108476</v>
      </c>
      <c r="Y82" s="35">
        <f>(C82/M82)*100</f>
        <v>5.7101388304585612</v>
      </c>
    </row>
    <row r="83" spans="1:25" x14ac:dyDescent="0.25">
      <c r="A83" s="33">
        <v>1987</v>
      </c>
      <c r="B83" s="17">
        <v>13536</v>
      </c>
      <c r="C83" s="17">
        <v>13536</v>
      </c>
      <c r="D83" s="17">
        <v>0</v>
      </c>
      <c r="E83" s="17">
        <v>9708</v>
      </c>
      <c r="F83" s="17">
        <v>3828</v>
      </c>
      <c r="G83" s="17">
        <v>8220</v>
      </c>
      <c r="H83" s="17">
        <v>5316</v>
      </c>
      <c r="I83" s="17">
        <v>13066</v>
      </c>
      <c r="J83" s="17">
        <v>429</v>
      </c>
      <c r="K83" s="17">
        <v>11</v>
      </c>
      <c r="L83" s="18">
        <v>30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8"/>
      <c r="X83" s="34"/>
      <c r="Y83" s="35"/>
    </row>
    <row r="84" spans="1:25" x14ac:dyDescent="0.25">
      <c r="A84" s="33">
        <v>1988</v>
      </c>
      <c r="B84" s="17">
        <v>13827</v>
      </c>
      <c r="C84" s="17">
        <v>13827</v>
      </c>
      <c r="D84" s="17">
        <v>0</v>
      </c>
      <c r="E84" s="17">
        <v>9782</v>
      </c>
      <c r="F84" s="17">
        <v>4045</v>
      </c>
      <c r="G84" s="17">
        <v>8198</v>
      </c>
      <c r="H84" s="17">
        <v>5629</v>
      </c>
      <c r="I84" s="17">
        <v>13269</v>
      </c>
      <c r="J84" s="17">
        <v>507</v>
      </c>
      <c r="K84" s="17">
        <v>11</v>
      </c>
      <c r="L84" s="18">
        <v>40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8"/>
      <c r="X84" s="34"/>
      <c r="Y84" s="35"/>
    </row>
    <row r="85" spans="1:25" x14ac:dyDescent="0.25">
      <c r="A85" s="33">
        <v>1989</v>
      </c>
      <c r="B85" s="17">
        <v>13807</v>
      </c>
      <c r="C85" s="17">
        <v>13807</v>
      </c>
      <c r="D85" s="17">
        <v>0</v>
      </c>
      <c r="E85" s="17">
        <v>9708</v>
      </c>
      <c r="F85" s="17">
        <v>4099</v>
      </c>
      <c r="G85" s="17">
        <v>8070</v>
      </c>
      <c r="H85" s="17">
        <v>5737</v>
      </c>
      <c r="I85" s="17">
        <v>13147</v>
      </c>
      <c r="J85" s="17">
        <v>596</v>
      </c>
      <c r="K85" s="17">
        <v>18</v>
      </c>
      <c r="L85" s="18">
        <v>46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8"/>
      <c r="X85" s="34"/>
      <c r="Y85" s="35"/>
    </row>
    <row r="86" spans="1:25" x14ac:dyDescent="0.25">
      <c r="A86" s="33">
        <v>1990</v>
      </c>
      <c r="B86" s="17">
        <v>14104</v>
      </c>
      <c r="C86" s="17">
        <v>14104</v>
      </c>
      <c r="D86" s="17">
        <v>0</v>
      </c>
      <c r="E86" s="17">
        <v>9936</v>
      </c>
      <c r="F86" s="17">
        <v>4168</v>
      </c>
      <c r="G86" s="17">
        <v>8110</v>
      </c>
      <c r="H86" s="17">
        <v>5994</v>
      </c>
      <c r="I86" s="17">
        <v>13340</v>
      </c>
      <c r="J86" s="17">
        <v>695</v>
      </c>
      <c r="K86" s="17">
        <v>20</v>
      </c>
      <c r="L86" s="18">
        <v>49</v>
      </c>
      <c r="M86" s="17">
        <v>293001</v>
      </c>
      <c r="N86" s="17">
        <v>164617</v>
      </c>
      <c r="O86" s="17">
        <v>128384</v>
      </c>
      <c r="P86" s="17">
        <v>240365</v>
      </c>
      <c r="Q86" s="17">
        <v>52636</v>
      </c>
      <c r="R86" s="17">
        <v>156106</v>
      </c>
      <c r="S86" s="17">
        <v>136895</v>
      </c>
      <c r="T86" s="17">
        <v>154262</v>
      </c>
      <c r="U86" s="17">
        <v>17944</v>
      </c>
      <c r="V86" s="17">
        <v>18923</v>
      </c>
      <c r="W86" s="18">
        <v>101872</v>
      </c>
      <c r="X86" s="34">
        <f>(C86/N86)*100</f>
        <v>8.5677663910774715</v>
      </c>
      <c r="Y86" s="35">
        <f>(C86/M86)*100</f>
        <v>4.8136354483431791</v>
      </c>
    </row>
    <row r="87" spans="1:25" x14ac:dyDescent="0.25">
      <c r="A87" s="33">
        <v>1991</v>
      </c>
      <c r="B87" s="17">
        <v>14347</v>
      </c>
      <c r="C87" s="17">
        <v>14347</v>
      </c>
      <c r="D87" s="17">
        <v>0</v>
      </c>
      <c r="E87" s="17">
        <v>10236</v>
      </c>
      <c r="F87" s="17">
        <v>4111</v>
      </c>
      <c r="G87" s="17">
        <v>8290</v>
      </c>
      <c r="H87" s="17">
        <v>6057</v>
      </c>
      <c r="I87" s="17">
        <v>13469</v>
      </c>
      <c r="J87" s="17">
        <v>789</v>
      </c>
      <c r="K87" s="17">
        <v>20</v>
      </c>
      <c r="L87" s="18">
        <v>69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8"/>
      <c r="X87" s="34"/>
      <c r="Y87" s="35"/>
    </row>
    <row r="88" spans="1:25" x14ac:dyDescent="0.25">
      <c r="A88" s="33">
        <v>1992</v>
      </c>
      <c r="B88" s="17">
        <v>14473</v>
      </c>
      <c r="C88" s="17">
        <v>14473</v>
      </c>
      <c r="D88" s="17">
        <v>0</v>
      </c>
      <c r="E88" s="17">
        <v>10347</v>
      </c>
      <c r="F88" s="17">
        <v>4126</v>
      </c>
      <c r="G88" s="17">
        <v>8386</v>
      </c>
      <c r="H88" s="17">
        <v>6087</v>
      </c>
      <c r="I88" s="17">
        <v>13506</v>
      </c>
      <c r="J88" s="17">
        <v>860</v>
      </c>
      <c r="K88" s="17">
        <v>24</v>
      </c>
      <c r="L88" s="18">
        <v>83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8"/>
      <c r="X88" s="34"/>
      <c r="Y88" s="35"/>
    </row>
    <row r="89" spans="1:25" x14ac:dyDescent="0.25">
      <c r="A89" s="33">
        <v>1993</v>
      </c>
      <c r="B89" s="17">
        <v>14298</v>
      </c>
      <c r="C89" s="17">
        <v>14298</v>
      </c>
      <c r="D89" s="17">
        <v>0</v>
      </c>
      <c r="E89" s="17">
        <v>10235</v>
      </c>
      <c r="F89" s="17">
        <v>4063</v>
      </c>
      <c r="G89" s="17">
        <v>8256</v>
      </c>
      <c r="H89" s="17">
        <v>6042</v>
      </c>
      <c r="I89" s="17">
        <v>13122</v>
      </c>
      <c r="J89" s="17">
        <v>967</v>
      </c>
      <c r="K89" s="17">
        <v>44</v>
      </c>
      <c r="L89" s="18">
        <v>165</v>
      </c>
      <c r="M89" s="17">
        <v>339000</v>
      </c>
      <c r="N89" s="17">
        <v>203000</v>
      </c>
      <c r="O89" s="17">
        <v>136000</v>
      </c>
      <c r="P89" s="17">
        <v>278000</v>
      </c>
      <c r="Q89" s="17">
        <v>61000</v>
      </c>
      <c r="R89" s="17">
        <v>179000</v>
      </c>
      <c r="S89" s="17">
        <v>160000</v>
      </c>
      <c r="T89" s="17">
        <v>152000</v>
      </c>
      <c r="U89" s="17">
        <v>17000</v>
      </c>
      <c r="V89" s="17">
        <v>23000</v>
      </c>
      <c r="W89" s="18">
        <v>147000</v>
      </c>
      <c r="X89" s="34">
        <f>(C89/N89)*100</f>
        <v>7.0433497536945815</v>
      </c>
      <c r="Y89" s="35">
        <f>(C89/M89)*100</f>
        <v>4.2176991150442475</v>
      </c>
    </row>
    <row r="90" spans="1:25" x14ac:dyDescent="0.25">
      <c r="A90" s="33">
        <v>1994</v>
      </c>
      <c r="B90" s="17">
        <v>14462</v>
      </c>
      <c r="C90" s="17">
        <v>14288</v>
      </c>
      <c r="D90" s="17">
        <v>0</v>
      </c>
      <c r="E90" s="17">
        <v>10203</v>
      </c>
      <c r="F90" s="17">
        <v>4086</v>
      </c>
      <c r="G90" s="17">
        <v>8077</v>
      </c>
      <c r="H90" s="17">
        <v>6211</v>
      </c>
      <c r="I90" s="17">
        <v>12867</v>
      </c>
      <c r="J90" s="17">
        <v>1139</v>
      </c>
      <c r="K90" s="17">
        <v>60</v>
      </c>
      <c r="L90" s="18">
        <v>223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8"/>
      <c r="X90" s="34"/>
      <c r="Y90" s="35"/>
    </row>
    <row r="91" spans="1:25" x14ac:dyDescent="0.25">
      <c r="A91" s="33">
        <v>1995</v>
      </c>
      <c r="B91" s="17">
        <v>14946</v>
      </c>
      <c r="C91" s="17">
        <v>14720</v>
      </c>
      <c r="D91" s="17">
        <v>0</v>
      </c>
      <c r="E91" s="17">
        <v>10306</v>
      </c>
      <c r="F91" s="17">
        <v>4414</v>
      </c>
      <c r="G91" s="17">
        <v>8264</v>
      </c>
      <c r="H91" s="17">
        <v>6456</v>
      </c>
      <c r="I91" s="17">
        <v>12833</v>
      </c>
      <c r="J91" s="17">
        <v>1436</v>
      </c>
      <c r="K91" s="17">
        <v>88</v>
      </c>
      <c r="L91" s="18">
        <v>363</v>
      </c>
      <c r="M91" s="17">
        <v>384000</v>
      </c>
      <c r="N91" s="17">
        <v>227000</v>
      </c>
      <c r="O91" s="17">
        <v>157000</v>
      </c>
      <c r="P91" s="17">
        <v>312000</v>
      </c>
      <c r="Q91" s="17">
        <v>72000</v>
      </c>
      <c r="R91" s="17">
        <v>183000</v>
      </c>
      <c r="S91" s="17">
        <v>201000</v>
      </c>
      <c r="T91" s="17">
        <v>143000</v>
      </c>
      <c r="U91" s="17">
        <v>19000</v>
      </c>
      <c r="V91" s="17">
        <v>27000</v>
      </c>
      <c r="W91" s="18">
        <v>197000</v>
      </c>
      <c r="X91" s="34">
        <f>(C91/N91)*100</f>
        <v>6.4845814977973566</v>
      </c>
      <c r="Y91" s="35">
        <f>(C91/M91)*100</f>
        <v>3.833333333333333</v>
      </c>
    </row>
    <row r="92" spans="1:25" x14ac:dyDescent="0.25">
      <c r="A92" s="33">
        <v>1996</v>
      </c>
      <c r="B92" s="17">
        <v>15555</v>
      </c>
      <c r="C92" s="17">
        <v>15308</v>
      </c>
      <c r="D92" s="17">
        <v>0</v>
      </c>
      <c r="E92" s="17">
        <v>10584</v>
      </c>
      <c r="F92" s="17">
        <v>4724</v>
      </c>
      <c r="G92" s="17">
        <v>8465</v>
      </c>
      <c r="H92" s="17">
        <v>6843</v>
      </c>
      <c r="I92" s="17">
        <v>12784</v>
      </c>
      <c r="J92" s="17">
        <v>1764</v>
      </c>
      <c r="K92" s="17">
        <v>169</v>
      </c>
      <c r="L92" s="18">
        <v>591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8"/>
      <c r="X92" s="34"/>
      <c r="Y92" s="35"/>
    </row>
    <row r="93" spans="1:25" x14ac:dyDescent="0.25">
      <c r="A93" s="33">
        <v>1997</v>
      </c>
      <c r="B93" s="17">
        <v>16327</v>
      </c>
      <c r="C93" s="17">
        <v>15705</v>
      </c>
      <c r="D93" s="17">
        <v>0</v>
      </c>
      <c r="E93" s="17">
        <v>10764</v>
      </c>
      <c r="F93" s="17">
        <v>4941</v>
      </c>
      <c r="G93" s="17">
        <v>8512</v>
      </c>
      <c r="H93" s="17">
        <v>7193</v>
      </c>
      <c r="I93" s="17">
        <v>12945</v>
      </c>
      <c r="J93" s="17">
        <v>1881</v>
      </c>
      <c r="K93" s="17">
        <v>163</v>
      </c>
      <c r="L93" s="18">
        <v>716</v>
      </c>
      <c r="M93" s="17">
        <v>394000</v>
      </c>
      <c r="N93" s="17">
        <v>225000</v>
      </c>
      <c r="O93" s="17">
        <v>169000</v>
      </c>
      <c r="P93" s="17">
        <v>320000</v>
      </c>
      <c r="Q93" s="17">
        <v>74000</v>
      </c>
      <c r="R93" s="17">
        <v>181000</v>
      </c>
      <c r="S93" s="17">
        <v>213000</v>
      </c>
      <c r="T93" s="17">
        <v>132000</v>
      </c>
      <c r="U93" s="17">
        <v>18000</v>
      </c>
      <c r="V93" s="17">
        <v>28000</v>
      </c>
      <c r="W93" s="18">
        <v>220000</v>
      </c>
      <c r="X93" s="34">
        <f>(C93/N93)*100</f>
        <v>6.98</v>
      </c>
      <c r="Y93" s="35">
        <f>(C93/M93)*100</f>
        <v>3.9860406091370559</v>
      </c>
    </row>
    <row r="94" spans="1:25" x14ac:dyDescent="0.25">
      <c r="A94" s="33">
        <v>1998</v>
      </c>
      <c r="B94" s="17">
        <v>17200</v>
      </c>
      <c r="C94" s="17">
        <v>16475</v>
      </c>
      <c r="D94" s="17">
        <v>352</v>
      </c>
      <c r="E94" s="17"/>
      <c r="F94" s="17"/>
      <c r="G94" s="17"/>
      <c r="H94" s="17"/>
      <c r="I94" s="17"/>
      <c r="J94" s="17"/>
      <c r="K94" s="17"/>
      <c r="L94" s="18"/>
      <c r="M94" s="17">
        <v>397000</v>
      </c>
      <c r="N94" s="17">
        <v>218000</v>
      </c>
      <c r="O94" s="17">
        <v>179000</v>
      </c>
      <c r="P94" s="17"/>
      <c r="Q94" s="17"/>
      <c r="R94" s="17"/>
      <c r="S94" s="17"/>
      <c r="T94" s="17"/>
      <c r="U94" s="17"/>
      <c r="V94" s="17"/>
      <c r="W94" s="18"/>
      <c r="X94" s="34">
        <f>(C94/N94)*100</f>
        <v>7.557339449541284</v>
      </c>
      <c r="Y94" s="35">
        <f>(C94/M94)*100</f>
        <v>4.1498740554156175</v>
      </c>
    </row>
    <row r="95" spans="1:25" x14ac:dyDescent="0.25">
      <c r="A95" s="33">
        <v>1999</v>
      </c>
      <c r="B95" s="17">
        <v>18404</v>
      </c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8"/>
      <c r="X95" s="34"/>
      <c r="Y95" s="35"/>
    </row>
    <row r="96" spans="1:25" x14ac:dyDescent="0.25">
      <c r="A96" s="33">
        <v>2000</v>
      </c>
      <c r="B96" s="17">
        <v>20421</v>
      </c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8"/>
      <c r="X96" s="34"/>
      <c r="Y96" s="35"/>
    </row>
    <row r="97" spans="1:25" x14ac:dyDescent="0.25">
      <c r="A97" s="33">
        <v>2001</v>
      </c>
      <c r="B97" s="17">
        <v>20828</v>
      </c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8"/>
      <c r="X97" s="34"/>
      <c r="Y97" s="35"/>
    </row>
    <row r="98" spans="1:25" x14ac:dyDescent="0.25">
      <c r="A98" s="33">
        <v>2002</v>
      </c>
      <c r="B98" s="17">
        <v>21324</v>
      </c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8"/>
      <c r="X98" s="34"/>
      <c r="Y98" s="35"/>
    </row>
    <row r="99" spans="1:25" x14ac:dyDescent="0.25">
      <c r="A99" s="33">
        <v>2003</v>
      </c>
      <c r="B99" s="17">
        <v>21879</v>
      </c>
      <c r="C99" s="17"/>
      <c r="D99" s="17"/>
      <c r="E99" s="17"/>
      <c r="F99" s="17"/>
      <c r="G99" s="17"/>
      <c r="H99" s="17"/>
      <c r="I99" s="17"/>
      <c r="J99" s="17"/>
      <c r="K99" s="17"/>
      <c r="L99" s="18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8"/>
      <c r="X99" s="34"/>
      <c r="Y99" s="35"/>
    </row>
    <row r="100" spans="1:25" x14ac:dyDescent="0.25">
      <c r="A100" s="33">
        <v>2004</v>
      </c>
      <c r="B100" s="17">
        <v>21972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8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8"/>
      <c r="X100" s="34"/>
      <c r="Y100" s="35"/>
    </row>
    <row r="101" spans="1:25" x14ac:dyDescent="0.25">
      <c r="A101" s="33">
        <v>2005</v>
      </c>
      <c r="B101" s="17">
        <v>22082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8"/>
      <c r="X101" s="34"/>
      <c r="Y101" s="35"/>
    </row>
    <row r="102" spans="1:25" x14ac:dyDescent="0.25">
      <c r="A102" s="33">
        <v>2006</v>
      </c>
      <c r="B102" s="17">
        <v>22569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8"/>
      <c r="X102" s="34"/>
      <c r="Y102" s="35"/>
    </row>
    <row r="103" spans="1:25" x14ac:dyDescent="0.25">
      <c r="A103" s="33">
        <v>2007</v>
      </c>
      <c r="B103" s="17">
        <v>23439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8"/>
      <c r="X103" s="34"/>
      <c r="Y103" s="35"/>
    </row>
    <row r="104" spans="1:25" x14ac:dyDescent="0.25">
      <c r="A104" s="33">
        <v>2008</v>
      </c>
      <c r="B104" s="17">
        <v>24686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8"/>
      <c r="X104" s="34"/>
      <c r="Y104" s="35"/>
    </row>
    <row r="105" spans="1:25" x14ac:dyDescent="0.25">
      <c r="A105" s="33">
        <v>2009</v>
      </c>
      <c r="B105" s="17">
        <v>26243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8"/>
      <c r="X105" s="34"/>
      <c r="Y105" s="35"/>
    </row>
    <row r="106" spans="1:25" x14ac:dyDescent="0.25">
      <c r="A106" s="33">
        <v>2010</v>
      </c>
      <c r="B106" s="17">
        <v>27694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8"/>
      <c r="X106" s="34"/>
      <c r="Y106" s="35"/>
    </row>
    <row r="107" spans="1:25" x14ac:dyDescent="0.25">
      <c r="A107" s="33">
        <v>2011</v>
      </c>
      <c r="B107" s="17">
        <v>28193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8"/>
      <c r="X107" s="34"/>
      <c r="Y107" s="35"/>
    </row>
    <row r="108" spans="1:25" x14ac:dyDescent="0.25">
      <c r="A108" s="33">
        <v>2012</v>
      </c>
      <c r="B108" s="17">
        <v>27823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8"/>
      <c r="X108" s="34"/>
      <c r="Y108" s="35"/>
    </row>
    <row r="109" spans="1:25" ht="13.8" thickBot="1" x14ac:dyDescent="0.3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8"/>
      <c r="X109" s="39"/>
      <c r="Y109" s="40"/>
    </row>
    <row r="110" spans="1:25" x14ac:dyDescent="0.25">
      <c r="A110" s="20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9"/>
      <c r="Y110" s="19"/>
    </row>
    <row r="111" spans="1:25" x14ac:dyDescent="0.25">
      <c r="A111" s="21" t="s">
        <v>20</v>
      </c>
    </row>
    <row r="112" spans="1:25" x14ac:dyDescent="0.25">
      <c r="A112" s="3" t="s">
        <v>21</v>
      </c>
    </row>
    <row r="113" spans="1:13" x14ac:dyDescent="0.25">
      <c r="A113" s="3" t="s">
        <v>22</v>
      </c>
    </row>
    <row r="116" spans="1:13" s="22" customFormat="1" ht="15.6" x14ac:dyDescent="0.3">
      <c r="A116" s="23"/>
      <c r="B116" s="24" t="s">
        <v>23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22" customFormat="1" ht="15.6" x14ac:dyDescent="0.3">
      <c r="A117" s="23"/>
      <c r="B117" s="25" t="s">
        <v>24</v>
      </c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x14ac:dyDescent="0.25">
      <c r="A118" s="26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1:13" x14ac:dyDescent="0.25">
      <c r="A119" s="26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x14ac:dyDescent="0.25">
      <c r="A120" s="26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x14ac:dyDescent="0.2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x14ac:dyDescent="0.25">
      <c r="A122" s="26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x14ac:dyDescent="0.25">
      <c r="A123" s="26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x14ac:dyDescent="0.25">
      <c r="A124" s="26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x14ac:dyDescent="0.25">
      <c r="A125" s="26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x14ac:dyDescent="0.25">
      <c r="A126" s="26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x14ac:dyDescent="0.25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x14ac:dyDescent="0.25">
      <c r="A128" s="26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1:13" x14ac:dyDescent="0.25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1:13" x14ac:dyDescent="0.25">
      <c r="A130" s="26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x14ac:dyDescent="0.25">
      <c r="A131" s="26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1:13" x14ac:dyDescent="0.25">
      <c r="A132" s="26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1:13" x14ac:dyDescent="0.25">
      <c r="A133" s="26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1:13" x14ac:dyDescent="0.25">
      <c r="A134" s="26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1:13" x14ac:dyDescent="0.25">
      <c r="A135" s="26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1:13" x14ac:dyDescent="0.25">
      <c r="A136" s="26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x14ac:dyDescent="0.25">
      <c r="A137" s="26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1:13" x14ac:dyDescent="0.25">
      <c r="A138" s="26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x14ac:dyDescent="0.25">
      <c r="A139" s="26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x14ac:dyDescent="0.25">
      <c r="A140" s="26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x14ac:dyDescent="0.25">
      <c r="A141" s="26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x14ac:dyDescent="0.25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x14ac:dyDescent="0.25">
      <c r="A143" s="26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x14ac:dyDescent="0.25">
      <c r="A144" s="26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x14ac:dyDescent="0.25">
      <c r="A145" s="26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x14ac:dyDescent="0.25">
      <c r="A146" s="26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x14ac:dyDescent="0.25">
      <c r="A147" s="26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x14ac:dyDescent="0.25">
      <c r="A148" s="26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colBreaks count="1" manualBreakCount="1">
    <brk id="13" min="117" max="14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64FF0-6360-4554-9875-1CC5BE3E1E8E}"/>
</file>

<file path=customXml/itemProps2.xml><?xml version="1.0" encoding="utf-8"?>
<ds:datastoreItem xmlns:ds="http://schemas.openxmlformats.org/officeDocument/2006/customXml" ds:itemID="{3F7CC65A-3DB6-4F46-B41D-11DA187758DA}"/>
</file>

<file path=customXml/itemProps3.xml><?xml version="1.0" encoding="utf-8"?>
<ds:datastoreItem xmlns:ds="http://schemas.openxmlformats.org/officeDocument/2006/customXml" ds:itemID="{73D6F9EF-6CE3-4550-80E7-A4B79C273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1</vt:lpstr>
      <vt:lpstr>'Fig 1'!Print_Area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2009-09-18T06:53:07Z</cp:lastPrinted>
  <dcterms:created xsi:type="dcterms:W3CDTF">2005-09-20T12:00:03Z</dcterms:created>
  <dcterms:modified xsi:type="dcterms:W3CDTF">2012-10-24T09:59:26Z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